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/Documents/"/>
    </mc:Choice>
  </mc:AlternateContent>
  <bookViews>
    <workbookView xWindow="640" yWindow="1180" windowWidth="28160" windowHeight="15780" tabRatio="500"/>
  </bookViews>
  <sheets>
    <sheet name="Foglio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0" i="1" l="1"/>
  <c r="E44" i="1"/>
  <c r="E36" i="1"/>
  <c r="E20" i="1"/>
  <c r="E22" i="1"/>
  <c r="E24" i="1"/>
  <c r="E28" i="1"/>
  <c r="E30" i="1"/>
  <c r="E32" i="1"/>
  <c r="E34" i="1"/>
  <c r="E38" i="1"/>
  <c r="E40" i="1"/>
  <c r="E42" i="1"/>
  <c r="C50" i="1"/>
  <c r="K50" i="1"/>
  <c r="F47" i="1"/>
  <c r="S50" i="1"/>
  <c r="E55" i="1"/>
  <c r="E53" i="1"/>
  <c r="R41" i="1"/>
  <c r="T37" i="1"/>
</calcChain>
</file>

<file path=xl/sharedStrings.xml><?xml version="1.0" encoding="utf-8"?>
<sst xmlns="http://schemas.openxmlformats.org/spreadsheetml/2006/main" count="108" uniqueCount="102">
  <si>
    <t>CONTRATTI DI AFFITTO A CANONE CONCORDATO</t>
  </si>
  <si>
    <t xml:space="preserve">        SCHEDA PER LA DETERMINAZIONE/VERIFICA DEL CANONE</t>
  </si>
  <si>
    <t xml:space="preserve">Tipo di contratto: </t>
  </si>
  <si>
    <t>Residenza pluriennale</t>
  </si>
  <si>
    <t>Studenti Universitari</t>
  </si>
  <si>
    <t>Transitorio</t>
  </si>
  <si>
    <t>Prot. N.</t>
  </si>
  <si>
    <t xml:space="preserve">LOCATORE:                                                                                                     </t>
  </si>
  <si>
    <t>C.F.:</t>
  </si>
  <si>
    <t>C.F.</t>
  </si>
  <si>
    <t xml:space="preserve">CONDUTTORE:   </t>
  </si>
  <si>
    <t xml:space="preserve">Città  :   </t>
  </si>
  <si>
    <t>Formia</t>
  </si>
  <si>
    <t>Via</t>
  </si>
  <si>
    <t xml:space="preserve">n. </t>
  </si>
  <si>
    <t>P.</t>
  </si>
  <si>
    <t>Int.</t>
  </si>
  <si>
    <t xml:space="preserve">Dati Catastali:    </t>
  </si>
  <si>
    <t>Sezione</t>
  </si>
  <si>
    <t>Foglio</t>
  </si>
  <si>
    <t>Particella</t>
  </si>
  <si>
    <t>sub</t>
  </si>
  <si>
    <t>zona censuaria</t>
  </si>
  <si>
    <t>cat.</t>
  </si>
  <si>
    <t>classe</t>
  </si>
  <si>
    <t>vani</t>
  </si>
  <si>
    <t>rendita</t>
  </si>
  <si>
    <t>catast.</t>
  </si>
  <si>
    <t>AREA</t>
  </si>
  <si>
    <t>ZONA</t>
  </si>
  <si>
    <t>OMOGENEA</t>
  </si>
  <si>
    <t xml:space="preserve">      A</t>
  </si>
  <si>
    <t xml:space="preserve">    B</t>
  </si>
  <si>
    <t xml:space="preserve">   C</t>
  </si>
  <si>
    <t xml:space="preserve">     D</t>
  </si>
  <si>
    <t>CALCOLO DELLA SUPERFICIE CONVENZIONALE</t>
  </si>
  <si>
    <t xml:space="preserve">       PARAMETRI DI QUALITA' DELL'ALLOGGIO</t>
  </si>
  <si>
    <t>Superficie netta mq.</t>
  </si>
  <si>
    <t>Superficie</t>
  </si>
  <si>
    <t>Coefficiente</t>
  </si>
  <si>
    <t>Superficie Convenz.</t>
  </si>
  <si>
    <t>PARAMETRI PRESENTI NELL'ABITAZIONE O NEL PALAZZO</t>
  </si>
  <si>
    <t>SI</t>
  </si>
  <si>
    <t>NO</t>
  </si>
  <si>
    <t>maggiore di 130</t>
  </si>
  <si>
    <t>IMM. COSTRUITO O RISTRUTTURATO NEGLI ULTIMI 10 ANNI</t>
  </si>
  <si>
    <t>RISCALDAMENTO AUTONOMO</t>
  </si>
  <si>
    <t>tra 75 e 130</t>
  </si>
  <si>
    <t>IMPIANTO A GAS METANO</t>
  </si>
  <si>
    <t>PORTA D'ACCESSO BLINDATA</t>
  </si>
  <si>
    <t>tra 60 e 75</t>
  </si>
  <si>
    <t>FINESTRE CON DOPPI VETRI O DOPPI INFISSI</t>
  </si>
  <si>
    <t>AUTORIMESSA SINGOLA</t>
  </si>
  <si>
    <t>tra 45 e 60</t>
  </si>
  <si>
    <t>PARCHEGGIO O POSTO AUTO AD USO ESCLUSIVO</t>
  </si>
  <si>
    <t>PIANO RIALZATO, 1° PIANO O ASCENSORE</t>
  </si>
  <si>
    <t>minore di 45</t>
  </si>
  <si>
    <t>DOPPI SERVIZI PER ALLOGGI OLTRE 70 mq.</t>
  </si>
  <si>
    <t>O SINGOLI PER ALLOGGI FINO A 70 mq.</t>
  </si>
  <si>
    <t>balconi, cantine</t>
  </si>
  <si>
    <t>CONDIZIONATORE D'ARIA</t>
  </si>
  <si>
    <t>GIARDINO AD USO ESCLUSIVO</t>
  </si>
  <si>
    <t>vani altezza minore m. 1,70</t>
  </si>
  <si>
    <t>CANTINA</t>
  </si>
  <si>
    <t xml:space="preserve">AREA VERDE, CORTILE O SPAZIO ESTERNO </t>
  </si>
  <si>
    <t>garage singolo</t>
  </si>
  <si>
    <t>ATTREZZATO CONDOMINIALE</t>
  </si>
  <si>
    <t>SERVIZIO DI PORTINERIA O VIDEOCITOFONO</t>
  </si>
  <si>
    <t>posto auto coperto</t>
  </si>
  <si>
    <t>O APPARECCHIATURE EQUIVALENTI</t>
  </si>
  <si>
    <t>NUMERO TOTALE PARAMETRI</t>
  </si>
  <si>
    <t>posto auto scoperto</t>
  </si>
  <si>
    <t>area scoperta esclusiva</t>
  </si>
  <si>
    <t>SUBFASCIA</t>
  </si>
  <si>
    <t xml:space="preserve">   Canone unitario</t>
  </si>
  <si>
    <t>min.</t>
  </si>
  <si>
    <t>med.</t>
  </si>
  <si>
    <t>max.</t>
  </si>
  <si>
    <t>area scoperta condomin.</t>
  </si>
  <si>
    <t xml:space="preserve">   TOTALE SUP. CONVENZ. Mq.</t>
  </si>
  <si>
    <t>CANONE UNITARIO APPLICATO</t>
  </si>
  <si>
    <t>€</t>
  </si>
  <si>
    <t>FATTORI D'INCREMENTO</t>
  </si>
  <si>
    <t>N. Anni oltre 3</t>
  </si>
  <si>
    <t>Arredamento</t>
  </si>
  <si>
    <t>Contratto Transitorio</t>
  </si>
  <si>
    <t>Incr. %</t>
  </si>
  <si>
    <t>Max. 25 %</t>
  </si>
  <si>
    <t>Max. 15 %</t>
  </si>
  <si>
    <t xml:space="preserve">       CALCOLO DEL CANONE</t>
  </si>
  <si>
    <t>SUPERFICIE CONVENZ.</t>
  </si>
  <si>
    <t>CANONE UNITARIO</t>
  </si>
  <si>
    <t>FATTORE GLOBALE D'INCREMENTO</t>
  </si>
  <si>
    <t>CANONE ANNUO</t>
  </si>
  <si>
    <t>RATA MENSILE</t>
  </si>
  <si>
    <t>Le parti dichiarano che quanto riportato nella presente scheda è stato dalle stesse verificato e confermato.</t>
  </si>
  <si>
    <t>Data</t>
  </si>
  <si>
    <t>IL LOCATORE</t>
  </si>
  <si>
    <t>IL CONDUTTORE</t>
  </si>
  <si>
    <t>per prestata assistenza</t>
  </si>
  <si>
    <t>OO.SS. Proprietà</t>
  </si>
  <si>
    <t>OO.SS. Inquilini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</si>
</sst>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0_ ;\-0\ 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48"/>
      <name val="Arial"/>
      <family val="2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8"/>
      <color indexed="48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7" xfId="0" applyNumberFormat="1" applyFont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0" fillId="0" borderId="8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4" fontId="0" fillId="0" borderId="16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4" fontId="3" fillId="0" borderId="14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4" fontId="0" fillId="0" borderId="21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29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7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3" fillId="0" borderId="33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4" fontId="11" fillId="0" borderId="33" xfId="0" applyNumberFormat="1" applyFont="1" applyFill="1" applyBorder="1" applyAlignment="1">
      <alignment horizontal="center" vertical="center"/>
    </xf>
    <xf numFmtId="4" fontId="11" fillId="0" borderId="28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9" fillId="0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38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9" fillId="0" borderId="43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10" fillId="2" borderId="47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" fontId="0" fillId="0" borderId="42" xfId="0" applyNumberFormat="1" applyBorder="1" applyAlignment="1">
      <alignment horizontal="center" vertical="center"/>
    </xf>
    <xf numFmtId="0" fontId="0" fillId="0" borderId="49" xfId="0" applyBorder="1" applyAlignment="1">
      <alignment vertical="center"/>
    </xf>
    <xf numFmtId="4" fontId="0" fillId="0" borderId="33" xfId="0" applyNumberForma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" fontId="0" fillId="0" borderId="28" xfId="0" applyNumberForma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3" fontId="5" fillId="0" borderId="14" xfId="1" applyFont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43" fontId="5" fillId="0" borderId="38" xfId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43" fontId="5" fillId="0" borderId="39" xfId="1" applyFont="1" applyBorder="1" applyAlignment="1">
      <alignment horizontal="center" vertical="center"/>
    </xf>
    <xf numFmtId="43" fontId="5" fillId="0" borderId="27" xfId="1" applyFont="1" applyBorder="1" applyAlignment="1">
      <alignment horizontal="center" vertical="center"/>
    </xf>
    <xf numFmtId="43" fontId="5" fillId="0" borderId="40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left" vertical="center"/>
    </xf>
    <xf numFmtId="0" fontId="0" fillId="0" borderId="51" xfId="0" applyBorder="1" applyAlignment="1">
      <alignment vertical="center"/>
    </xf>
    <xf numFmtId="4" fontId="0" fillId="0" borderId="51" xfId="0" applyNumberFormat="1" applyBorder="1" applyAlignment="1">
      <alignment horizontal="center" vertical="center"/>
    </xf>
    <xf numFmtId="4" fontId="13" fillId="2" borderId="52" xfId="0" applyNumberFormat="1" applyFont="1" applyFill="1" applyBorder="1" applyAlignment="1">
      <alignment horizontal="center" vertical="center"/>
    </xf>
    <xf numFmtId="4" fontId="13" fillId="2" borderId="51" xfId="0" applyNumberFormat="1" applyFont="1" applyFill="1" applyBorder="1" applyAlignment="1">
      <alignment horizontal="center" vertical="center"/>
    </xf>
    <xf numFmtId="4" fontId="13" fillId="2" borderId="53" xfId="0" applyNumberFormat="1" applyFont="1" applyFill="1" applyBorder="1" applyAlignment="1">
      <alignment horizontal="center" vertical="center"/>
    </xf>
    <xf numFmtId="4" fontId="4" fillId="0" borderId="54" xfId="0" applyNumberFormat="1" applyFont="1" applyBorder="1" applyAlignment="1">
      <alignment horizontal="center" vertical="center"/>
    </xf>
    <xf numFmtId="4" fontId="0" fillId="0" borderId="55" xfId="0" applyNumberForma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2" fontId="14" fillId="3" borderId="51" xfId="0" applyNumberFormat="1" applyFont="1" applyFill="1" applyBorder="1" applyAlignment="1">
      <alignment horizontal="center" vertical="center"/>
    </xf>
    <xf numFmtId="2" fontId="14" fillId="3" borderId="56" xfId="0" applyNumberFormat="1" applyFont="1" applyFill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7" fillId="0" borderId="3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4" fontId="0" fillId="0" borderId="9" xfId="0" applyNumberFormat="1" applyBorder="1" applyAlignment="1">
      <alignment horizontal="left" vertical="center"/>
    </xf>
    <xf numFmtId="165" fontId="7" fillId="0" borderId="30" xfId="1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43" fontId="0" fillId="0" borderId="14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165" fontId="7" fillId="0" borderId="28" xfId="1" applyNumberFormat="1" applyFont="1" applyBorder="1" applyAlignment="1">
      <alignment horizontal="center" vertical="center"/>
    </xf>
    <xf numFmtId="43" fontId="0" fillId="0" borderId="39" xfId="1" applyFont="1" applyBorder="1" applyAlignment="1">
      <alignment horizontal="center" vertical="center"/>
    </xf>
    <xf numFmtId="43" fontId="0" fillId="0" borderId="27" xfId="1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2" xfId="0" applyFont="1" applyBorder="1" applyAlignment="1">
      <alignment vertical="center"/>
    </xf>
    <xf numFmtId="4" fontId="0" fillId="0" borderId="2" xfId="0" applyNumberForma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4" fontId="13" fillId="2" borderId="3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" fontId="13" fillId="2" borderId="14" xfId="0" applyNumberFormat="1" applyFont="1" applyFill="1" applyBorder="1" applyAlignment="1">
      <alignment horizontal="center" vertical="center"/>
    </xf>
    <xf numFmtId="4" fontId="13" fillId="2" borderId="15" xfId="0" applyNumberFormat="1" applyFont="1" applyFill="1" applyBorder="1" applyAlignment="1">
      <alignment horizontal="center" vertical="center"/>
    </xf>
    <xf numFmtId="4" fontId="0" fillId="0" borderId="14" xfId="0" applyNumberFormat="1" applyBorder="1" applyAlignment="1">
      <alignment horizontal="left" vertical="center" wrapText="1"/>
    </xf>
    <xf numFmtId="4" fontId="0" fillId="0" borderId="16" xfId="0" applyNumberFormat="1" applyBorder="1" applyAlignment="1">
      <alignment horizontal="left" vertical="center" wrapText="1"/>
    </xf>
    <xf numFmtId="4" fontId="0" fillId="0" borderId="15" xfId="0" applyNumberForma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13" fillId="2" borderId="28" xfId="0" applyFont="1" applyFill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4" fontId="13" fillId="2" borderId="39" xfId="0" applyNumberFormat="1" applyFont="1" applyFill="1" applyBorder="1" applyAlignment="1">
      <alignment horizontal="center" vertical="center"/>
    </xf>
    <xf numFmtId="4" fontId="13" fillId="2" borderId="27" xfId="0" applyNumberFormat="1" applyFont="1" applyFill="1" applyBorder="1" applyAlignment="1">
      <alignment horizontal="center" vertical="center"/>
    </xf>
    <xf numFmtId="4" fontId="0" fillId="0" borderId="39" xfId="0" applyNumberFormat="1" applyBorder="1" applyAlignment="1">
      <alignment horizontal="left" vertical="center" wrapText="1"/>
    </xf>
    <xf numFmtId="4" fontId="0" fillId="0" borderId="21" xfId="0" applyNumberFormat="1" applyBorder="1" applyAlignment="1">
      <alignment horizontal="left" vertical="center" wrapText="1"/>
    </xf>
    <xf numFmtId="4" fontId="0" fillId="0" borderId="27" xfId="0" applyNumberFormat="1" applyBorder="1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4" fontId="13" fillId="2" borderId="9" xfId="0" applyNumberFormat="1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0" fontId="3" fillId="0" borderId="48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</xdr:row>
      <xdr:rowOff>85725</xdr:rowOff>
    </xdr:from>
    <xdr:to>
      <xdr:col>4</xdr:col>
      <xdr:colOff>216477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435225" y="428625"/>
          <a:ext cx="168852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it-IT" sz="1000" b="1" i="0" u="none" strike="noStrike" baseline="0">
            <a:solidFill>
              <a:srgbClr val="3366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1" i="0" u="none" strike="noStrike" baseline="0">
            <a:solidFill>
              <a:srgbClr val="3366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50800</xdr:colOff>
      <xdr:row>2</xdr:row>
      <xdr:rowOff>88900</xdr:rowOff>
    </xdr:from>
    <xdr:to>
      <xdr:col>11</xdr:col>
      <xdr:colOff>215900</xdr:colOff>
      <xdr:row>2</xdr:row>
      <xdr:rowOff>215900</xdr:rowOff>
    </xdr:to>
    <xdr:sp macro="" textlink="">
      <xdr:nvSpPr>
        <xdr:cNvPr id="3" name="Rectangle 10"/>
        <xdr:cNvSpPr>
          <a:spLocks noChangeArrowheads="1"/>
        </xdr:cNvSpPr>
      </xdr:nvSpPr>
      <xdr:spPr bwMode="auto">
        <a:xfrm>
          <a:off x="4508500" y="431800"/>
          <a:ext cx="165100" cy="127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2</xdr:col>
      <xdr:colOff>330200</xdr:colOff>
      <xdr:row>15</xdr:row>
      <xdr:rowOff>76200</xdr:rowOff>
    </xdr:from>
    <xdr:to>
      <xdr:col>2</xdr:col>
      <xdr:colOff>508000</xdr:colOff>
      <xdr:row>16</xdr:row>
      <xdr:rowOff>88900</xdr:rowOff>
    </xdr:to>
    <xdr:sp macro="" textlink="">
      <xdr:nvSpPr>
        <xdr:cNvPr id="4" name="Rectangle 13"/>
        <xdr:cNvSpPr>
          <a:spLocks noChangeArrowheads="1"/>
        </xdr:cNvSpPr>
      </xdr:nvSpPr>
      <xdr:spPr bwMode="auto">
        <a:xfrm>
          <a:off x="1346200" y="2273300"/>
          <a:ext cx="17780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8</xdr:col>
      <xdr:colOff>38100</xdr:colOff>
      <xdr:row>15</xdr:row>
      <xdr:rowOff>50800</xdr:rowOff>
    </xdr:from>
    <xdr:to>
      <xdr:col>8</xdr:col>
      <xdr:colOff>228600</xdr:colOff>
      <xdr:row>16</xdr:row>
      <xdr:rowOff>88900</xdr:rowOff>
    </xdr:to>
    <xdr:sp macro="" textlink="">
      <xdr:nvSpPr>
        <xdr:cNvPr id="5" name="Rectangle 18"/>
        <xdr:cNvSpPr>
          <a:spLocks noChangeArrowheads="1"/>
        </xdr:cNvSpPr>
      </xdr:nvSpPr>
      <xdr:spPr bwMode="auto">
        <a:xfrm>
          <a:off x="3492500" y="2247900"/>
          <a:ext cx="19050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4</xdr:col>
      <xdr:colOff>50800</xdr:colOff>
      <xdr:row>15</xdr:row>
      <xdr:rowOff>63500</xdr:rowOff>
    </xdr:from>
    <xdr:to>
      <xdr:col>4</xdr:col>
      <xdr:colOff>228600</xdr:colOff>
      <xdr:row>16</xdr:row>
      <xdr:rowOff>88900</xdr:rowOff>
    </xdr:to>
    <xdr:sp macro="" textlink="">
      <xdr:nvSpPr>
        <xdr:cNvPr id="6" name="Rectangle 20"/>
        <xdr:cNvSpPr>
          <a:spLocks noChangeArrowheads="1"/>
        </xdr:cNvSpPr>
      </xdr:nvSpPr>
      <xdr:spPr bwMode="auto">
        <a:xfrm>
          <a:off x="2438400" y="2260600"/>
          <a:ext cx="1778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8</xdr:col>
      <xdr:colOff>50800</xdr:colOff>
      <xdr:row>2</xdr:row>
      <xdr:rowOff>88900</xdr:rowOff>
    </xdr:from>
    <xdr:to>
      <xdr:col>8</xdr:col>
      <xdr:colOff>215900</xdr:colOff>
      <xdr:row>2</xdr:row>
      <xdr:rowOff>215900</xdr:rowOff>
    </xdr:to>
    <xdr:sp macro="" textlink="">
      <xdr:nvSpPr>
        <xdr:cNvPr id="7" name="Rectangle 21"/>
        <xdr:cNvSpPr>
          <a:spLocks noChangeArrowheads="1"/>
        </xdr:cNvSpPr>
      </xdr:nvSpPr>
      <xdr:spPr bwMode="auto">
        <a:xfrm>
          <a:off x="3505200" y="431800"/>
          <a:ext cx="165100" cy="127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15</xdr:col>
      <xdr:colOff>406400</xdr:colOff>
      <xdr:row>15</xdr:row>
      <xdr:rowOff>50800</xdr:rowOff>
    </xdr:from>
    <xdr:to>
      <xdr:col>15</xdr:col>
      <xdr:colOff>596900</xdr:colOff>
      <xdr:row>16</xdr:row>
      <xdr:rowOff>88900</xdr:rowOff>
    </xdr:to>
    <xdr:sp macro="" textlink="">
      <xdr:nvSpPr>
        <xdr:cNvPr id="8" name="Rectangle 23"/>
        <xdr:cNvSpPr>
          <a:spLocks noChangeArrowheads="1"/>
        </xdr:cNvSpPr>
      </xdr:nvSpPr>
      <xdr:spPr bwMode="auto">
        <a:xfrm>
          <a:off x="5905500" y="2247900"/>
          <a:ext cx="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11</xdr:col>
      <xdr:colOff>38100</xdr:colOff>
      <xdr:row>15</xdr:row>
      <xdr:rowOff>50800</xdr:rowOff>
    </xdr:from>
    <xdr:to>
      <xdr:col>11</xdr:col>
      <xdr:colOff>228600</xdr:colOff>
      <xdr:row>16</xdr:row>
      <xdr:rowOff>88900</xdr:rowOff>
    </xdr:to>
    <xdr:sp macro="" textlink="">
      <xdr:nvSpPr>
        <xdr:cNvPr id="9" name="Rectangle 30"/>
        <xdr:cNvSpPr>
          <a:spLocks noChangeArrowheads="1"/>
        </xdr:cNvSpPr>
      </xdr:nvSpPr>
      <xdr:spPr bwMode="auto">
        <a:xfrm>
          <a:off x="4495800" y="2247900"/>
          <a:ext cx="19050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3</xdr:col>
      <xdr:colOff>50800</xdr:colOff>
      <xdr:row>12</xdr:row>
      <xdr:rowOff>12700</xdr:rowOff>
    </xdr:from>
    <xdr:to>
      <xdr:col>3</xdr:col>
      <xdr:colOff>673100</xdr:colOff>
      <xdr:row>13</xdr:row>
      <xdr:rowOff>0</xdr:rowOff>
    </xdr:to>
    <xdr:sp macro="" textlink="">
      <xdr:nvSpPr>
        <xdr:cNvPr id="10" name="Rectangle 31"/>
        <xdr:cNvSpPr>
          <a:spLocks noChangeArrowheads="1"/>
        </xdr:cNvSpPr>
      </xdr:nvSpPr>
      <xdr:spPr bwMode="auto">
        <a:xfrm>
          <a:off x="1739900" y="1739900"/>
          <a:ext cx="62230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4</xdr:col>
      <xdr:colOff>190500</xdr:colOff>
      <xdr:row>12</xdr:row>
      <xdr:rowOff>0</xdr:rowOff>
    </xdr:from>
    <xdr:to>
      <xdr:col>6</xdr:col>
      <xdr:colOff>12700</xdr:colOff>
      <xdr:row>12</xdr:row>
      <xdr:rowOff>190500</xdr:rowOff>
    </xdr:to>
    <xdr:sp macro="" textlink="">
      <xdr:nvSpPr>
        <xdr:cNvPr id="11" name="Rectangle 32"/>
        <xdr:cNvSpPr>
          <a:spLocks noChangeArrowheads="1"/>
        </xdr:cNvSpPr>
      </xdr:nvSpPr>
      <xdr:spPr bwMode="auto">
        <a:xfrm>
          <a:off x="2578100" y="1727200"/>
          <a:ext cx="3937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6</xdr:col>
      <xdr:colOff>165100</xdr:colOff>
      <xdr:row>12</xdr:row>
      <xdr:rowOff>12700</xdr:rowOff>
    </xdr:from>
    <xdr:to>
      <xdr:col>8</xdr:col>
      <xdr:colOff>114300</xdr:colOff>
      <xdr:row>13</xdr:row>
      <xdr:rowOff>0</xdr:rowOff>
    </xdr:to>
    <xdr:sp macro="" textlink="">
      <xdr:nvSpPr>
        <xdr:cNvPr id="12" name="Rectangle 33"/>
        <xdr:cNvSpPr>
          <a:spLocks noChangeArrowheads="1"/>
        </xdr:cNvSpPr>
      </xdr:nvSpPr>
      <xdr:spPr bwMode="auto">
        <a:xfrm>
          <a:off x="3124200" y="1739900"/>
          <a:ext cx="44450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8</xdr:col>
      <xdr:colOff>225425</xdr:colOff>
      <xdr:row>12</xdr:row>
      <xdr:rowOff>0</xdr:rowOff>
    </xdr:from>
    <xdr:to>
      <xdr:col>9</xdr:col>
      <xdr:colOff>257451</xdr:colOff>
      <xdr:row>13</xdr:row>
      <xdr:rowOff>0</xdr:rowOff>
    </xdr:to>
    <xdr:sp macro="" textlink="">
      <xdr:nvSpPr>
        <xdr:cNvPr id="13" name="Rectangle 34"/>
        <xdr:cNvSpPr>
          <a:spLocks noChangeArrowheads="1"/>
        </xdr:cNvSpPr>
      </xdr:nvSpPr>
      <xdr:spPr bwMode="auto">
        <a:xfrm>
          <a:off x="3679825" y="1727200"/>
          <a:ext cx="311426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10</xdr:col>
      <xdr:colOff>38100</xdr:colOff>
      <xdr:row>12</xdr:row>
      <xdr:rowOff>25400</xdr:rowOff>
    </xdr:from>
    <xdr:to>
      <xdr:col>11</xdr:col>
      <xdr:colOff>177800</xdr:colOff>
      <xdr:row>12</xdr:row>
      <xdr:rowOff>190500</xdr:rowOff>
    </xdr:to>
    <xdr:sp macro="" textlink="">
      <xdr:nvSpPr>
        <xdr:cNvPr id="14" name="Rectangle 35"/>
        <xdr:cNvSpPr>
          <a:spLocks noChangeArrowheads="1"/>
        </xdr:cNvSpPr>
      </xdr:nvSpPr>
      <xdr:spPr bwMode="auto">
        <a:xfrm>
          <a:off x="4216400" y="1752600"/>
          <a:ext cx="419100" cy="139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12</xdr:col>
      <xdr:colOff>177800</xdr:colOff>
      <xdr:row>12</xdr:row>
      <xdr:rowOff>0</xdr:rowOff>
    </xdr:from>
    <xdr:to>
      <xdr:col>13</xdr:col>
      <xdr:colOff>177800</xdr:colOff>
      <xdr:row>13</xdr:row>
      <xdr:rowOff>0</xdr:rowOff>
    </xdr:to>
    <xdr:sp macro="" textlink="">
      <xdr:nvSpPr>
        <xdr:cNvPr id="15" name="Rectangle 36"/>
        <xdr:cNvSpPr>
          <a:spLocks noChangeArrowheads="1"/>
        </xdr:cNvSpPr>
      </xdr:nvSpPr>
      <xdr:spPr bwMode="auto">
        <a:xfrm>
          <a:off x="4914900" y="1727200"/>
          <a:ext cx="2794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14</xdr:col>
      <xdr:colOff>0</xdr:colOff>
      <xdr:row>12</xdr:row>
      <xdr:rowOff>0</xdr:rowOff>
    </xdr:from>
    <xdr:to>
      <xdr:col>15</xdr:col>
      <xdr:colOff>63500</xdr:colOff>
      <xdr:row>13</xdr:row>
      <xdr:rowOff>0</xdr:rowOff>
    </xdr:to>
    <xdr:sp macro="" textlink="">
      <xdr:nvSpPr>
        <xdr:cNvPr id="16" name="Rectangle 37"/>
        <xdr:cNvSpPr>
          <a:spLocks noChangeArrowheads="1"/>
        </xdr:cNvSpPr>
      </xdr:nvSpPr>
      <xdr:spPr bwMode="auto">
        <a:xfrm>
          <a:off x="5295900" y="1727200"/>
          <a:ext cx="2794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15</xdr:col>
      <xdr:colOff>330200</xdr:colOff>
      <xdr:row>12</xdr:row>
      <xdr:rowOff>12700</xdr:rowOff>
    </xdr:from>
    <xdr:to>
      <xdr:col>16</xdr:col>
      <xdr:colOff>215900</xdr:colOff>
      <xdr:row>13</xdr:row>
      <xdr:rowOff>12700</xdr:rowOff>
    </xdr:to>
    <xdr:sp macro="" textlink="">
      <xdr:nvSpPr>
        <xdr:cNvPr id="17" name="Rectangle 38"/>
        <xdr:cNvSpPr>
          <a:spLocks noChangeArrowheads="1"/>
        </xdr:cNvSpPr>
      </xdr:nvSpPr>
      <xdr:spPr bwMode="auto">
        <a:xfrm>
          <a:off x="5842000" y="1739900"/>
          <a:ext cx="2794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17</xdr:col>
      <xdr:colOff>9525</xdr:colOff>
      <xdr:row>12</xdr:row>
      <xdr:rowOff>9525</xdr:rowOff>
    </xdr:from>
    <xdr:to>
      <xdr:col>18</xdr:col>
      <xdr:colOff>295689</xdr:colOff>
      <xdr:row>12</xdr:row>
      <xdr:rowOff>158750</xdr:rowOff>
    </xdr:to>
    <xdr:sp macro="" textlink="">
      <xdr:nvSpPr>
        <xdr:cNvPr id="18" name="Rectangle 39"/>
        <xdr:cNvSpPr>
          <a:spLocks noChangeArrowheads="1"/>
        </xdr:cNvSpPr>
      </xdr:nvSpPr>
      <xdr:spPr bwMode="auto">
        <a:xfrm>
          <a:off x="6257925" y="1736725"/>
          <a:ext cx="629064" cy="149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€ </a:t>
          </a:r>
        </a:p>
      </xdr:txBody>
    </xdr:sp>
    <xdr:clientData/>
  </xdr:twoCellAnchor>
  <xdr:twoCellAnchor>
    <xdr:from>
      <xdr:col>3</xdr:col>
      <xdr:colOff>50800</xdr:colOff>
      <xdr:row>13</xdr:row>
      <xdr:rowOff>12700</xdr:rowOff>
    </xdr:from>
    <xdr:to>
      <xdr:col>3</xdr:col>
      <xdr:colOff>673100</xdr:colOff>
      <xdr:row>14</xdr:row>
      <xdr:rowOff>0</xdr:rowOff>
    </xdr:to>
    <xdr:sp macro="" textlink="">
      <xdr:nvSpPr>
        <xdr:cNvPr id="19" name="Rectangle 31"/>
        <xdr:cNvSpPr>
          <a:spLocks noChangeArrowheads="1"/>
        </xdr:cNvSpPr>
      </xdr:nvSpPr>
      <xdr:spPr bwMode="auto">
        <a:xfrm>
          <a:off x="1739900" y="1905000"/>
          <a:ext cx="62230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4</xdr:col>
      <xdr:colOff>190500</xdr:colOff>
      <xdr:row>13</xdr:row>
      <xdr:rowOff>0</xdr:rowOff>
    </xdr:from>
    <xdr:to>
      <xdr:col>6</xdr:col>
      <xdr:colOff>12700</xdr:colOff>
      <xdr:row>13</xdr:row>
      <xdr:rowOff>190500</xdr:rowOff>
    </xdr:to>
    <xdr:sp macro="" textlink="">
      <xdr:nvSpPr>
        <xdr:cNvPr id="20" name="Rectangle 32"/>
        <xdr:cNvSpPr>
          <a:spLocks noChangeArrowheads="1"/>
        </xdr:cNvSpPr>
      </xdr:nvSpPr>
      <xdr:spPr bwMode="auto">
        <a:xfrm>
          <a:off x="2578100" y="1892300"/>
          <a:ext cx="3937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6</xdr:col>
      <xdr:colOff>165100</xdr:colOff>
      <xdr:row>13</xdr:row>
      <xdr:rowOff>12700</xdr:rowOff>
    </xdr:from>
    <xdr:to>
      <xdr:col>8</xdr:col>
      <xdr:colOff>114300</xdr:colOff>
      <xdr:row>14</xdr:row>
      <xdr:rowOff>0</xdr:rowOff>
    </xdr:to>
    <xdr:sp macro="" textlink="">
      <xdr:nvSpPr>
        <xdr:cNvPr id="21" name="Rectangle 33"/>
        <xdr:cNvSpPr>
          <a:spLocks noChangeArrowheads="1"/>
        </xdr:cNvSpPr>
      </xdr:nvSpPr>
      <xdr:spPr bwMode="auto">
        <a:xfrm>
          <a:off x="3124200" y="1905000"/>
          <a:ext cx="44450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8</xdr:col>
      <xdr:colOff>225425</xdr:colOff>
      <xdr:row>13</xdr:row>
      <xdr:rowOff>0</xdr:rowOff>
    </xdr:from>
    <xdr:to>
      <xdr:col>9</xdr:col>
      <xdr:colOff>257451</xdr:colOff>
      <xdr:row>14</xdr:row>
      <xdr:rowOff>0</xdr:rowOff>
    </xdr:to>
    <xdr:sp macro="" textlink="">
      <xdr:nvSpPr>
        <xdr:cNvPr id="22" name="Rectangle 34"/>
        <xdr:cNvSpPr>
          <a:spLocks noChangeArrowheads="1"/>
        </xdr:cNvSpPr>
      </xdr:nvSpPr>
      <xdr:spPr bwMode="auto">
        <a:xfrm>
          <a:off x="3679825" y="1892300"/>
          <a:ext cx="311426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10</xdr:col>
      <xdr:colOff>38100</xdr:colOff>
      <xdr:row>13</xdr:row>
      <xdr:rowOff>25400</xdr:rowOff>
    </xdr:from>
    <xdr:to>
      <xdr:col>11</xdr:col>
      <xdr:colOff>177800</xdr:colOff>
      <xdr:row>13</xdr:row>
      <xdr:rowOff>190500</xdr:rowOff>
    </xdr:to>
    <xdr:sp macro="" textlink="">
      <xdr:nvSpPr>
        <xdr:cNvPr id="23" name="Rectangle 35"/>
        <xdr:cNvSpPr>
          <a:spLocks noChangeArrowheads="1"/>
        </xdr:cNvSpPr>
      </xdr:nvSpPr>
      <xdr:spPr bwMode="auto">
        <a:xfrm>
          <a:off x="4216400" y="1917700"/>
          <a:ext cx="419100" cy="139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12</xdr:col>
      <xdr:colOff>177800</xdr:colOff>
      <xdr:row>13</xdr:row>
      <xdr:rowOff>0</xdr:rowOff>
    </xdr:from>
    <xdr:to>
      <xdr:col>13</xdr:col>
      <xdr:colOff>177800</xdr:colOff>
      <xdr:row>14</xdr:row>
      <xdr:rowOff>0</xdr:rowOff>
    </xdr:to>
    <xdr:sp macro="" textlink="">
      <xdr:nvSpPr>
        <xdr:cNvPr id="24" name="Rectangle 36"/>
        <xdr:cNvSpPr>
          <a:spLocks noChangeArrowheads="1"/>
        </xdr:cNvSpPr>
      </xdr:nvSpPr>
      <xdr:spPr bwMode="auto">
        <a:xfrm>
          <a:off x="4914900" y="1892300"/>
          <a:ext cx="2794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14</xdr:col>
      <xdr:colOff>0</xdr:colOff>
      <xdr:row>13</xdr:row>
      <xdr:rowOff>0</xdr:rowOff>
    </xdr:from>
    <xdr:to>
      <xdr:col>15</xdr:col>
      <xdr:colOff>63500</xdr:colOff>
      <xdr:row>14</xdr:row>
      <xdr:rowOff>0</xdr:rowOff>
    </xdr:to>
    <xdr:sp macro="" textlink="">
      <xdr:nvSpPr>
        <xdr:cNvPr id="25" name="Rectangle 37"/>
        <xdr:cNvSpPr>
          <a:spLocks noChangeArrowheads="1"/>
        </xdr:cNvSpPr>
      </xdr:nvSpPr>
      <xdr:spPr bwMode="auto">
        <a:xfrm>
          <a:off x="5295900" y="1892300"/>
          <a:ext cx="2794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15</xdr:col>
      <xdr:colOff>330200</xdr:colOff>
      <xdr:row>13</xdr:row>
      <xdr:rowOff>12700</xdr:rowOff>
    </xdr:from>
    <xdr:to>
      <xdr:col>16</xdr:col>
      <xdr:colOff>215900</xdr:colOff>
      <xdr:row>14</xdr:row>
      <xdr:rowOff>12700</xdr:rowOff>
    </xdr:to>
    <xdr:sp macro="" textlink="">
      <xdr:nvSpPr>
        <xdr:cNvPr id="26" name="Rectangle 38"/>
        <xdr:cNvSpPr>
          <a:spLocks noChangeArrowheads="1"/>
        </xdr:cNvSpPr>
      </xdr:nvSpPr>
      <xdr:spPr bwMode="auto">
        <a:xfrm>
          <a:off x="5842000" y="1905000"/>
          <a:ext cx="2794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17</xdr:col>
      <xdr:colOff>9525</xdr:colOff>
      <xdr:row>13</xdr:row>
      <xdr:rowOff>9525</xdr:rowOff>
    </xdr:from>
    <xdr:to>
      <xdr:col>18</xdr:col>
      <xdr:colOff>295689</xdr:colOff>
      <xdr:row>13</xdr:row>
      <xdr:rowOff>158750</xdr:rowOff>
    </xdr:to>
    <xdr:sp macro="" textlink="">
      <xdr:nvSpPr>
        <xdr:cNvPr id="27" name="Rectangle 39"/>
        <xdr:cNvSpPr>
          <a:spLocks noChangeArrowheads="1"/>
        </xdr:cNvSpPr>
      </xdr:nvSpPr>
      <xdr:spPr bwMode="auto">
        <a:xfrm>
          <a:off x="6257925" y="1901825"/>
          <a:ext cx="629064" cy="149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€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5" workbookViewId="0">
      <selection activeCell="L43" sqref="L43"/>
    </sheetView>
  </sheetViews>
  <sheetFormatPr baseColWidth="10" defaultColWidth="8.83203125" defaultRowHeight="16" x14ac:dyDescent="0.2"/>
  <cols>
    <col min="1" max="1" width="9.1640625" style="96" customWidth="1"/>
    <col min="2" max="2" width="4.1640625" style="4" customWidth="1"/>
    <col min="3" max="3" width="8.83203125" style="4" customWidth="1"/>
    <col min="4" max="4" width="9.1640625" style="198" customWidth="1"/>
    <col min="5" max="5" width="3.6640625" style="4" customWidth="1"/>
    <col min="6" max="6" width="3.83203125" style="4" customWidth="1"/>
    <col min="7" max="7" width="2.6640625" style="4" customWidth="1"/>
    <col min="8" max="8" width="3.83203125" style="4" customWidth="1"/>
    <col min="9" max="9" width="3.6640625" style="198" customWidth="1"/>
    <col min="10" max="10" width="5.83203125" style="4" customWidth="1"/>
    <col min="11" max="11" width="3.6640625" style="198" customWidth="1"/>
    <col min="12" max="14" width="3.6640625" style="4" customWidth="1"/>
    <col min="15" max="15" width="2.83203125" style="4" customWidth="1"/>
    <col min="16" max="16" width="5.1640625" style="4" customWidth="1"/>
    <col min="17" max="19" width="4.5" style="4" customWidth="1"/>
    <col min="20" max="21" width="4.6640625" style="4" customWidth="1"/>
    <col min="22" max="16384" width="8.83203125" style="4"/>
  </cols>
  <sheetData>
    <row r="1" spans="1:2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ht="17" thickBo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1" s="23" customFormat="1" ht="22.75" customHeight="1" thickBot="1" x14ac:dyDescent="0.25">
      <c r="A3" s="8"/>
      <c r="B3" s="9" t="s">
        <v>2</v>
      </c>
      <c r="C3" s="10"/>
      <c r="D3" s="11" t="s">
        <v>3</v>
      </c>
      <c r="E3" s="12"/>
      <c r="F3" s="13" t="s">
        <v>4</v>
      </c>
      <c r="G3" s="14"/>
      <c r="H3" s="14"/>
      <c r="I3" s="15"/>
      <c r="J3" s="16" t="s">
        <v>5</v>
      </c>
      <c r="K3" s="17"/>
      <c r="L3" s="10"/>
      <c r="M3" s="18"/>
      <c r="N3" s="18"/>
      <c r="O3" s="18"/>
      <c r="P3" s="18"/>
      <c r="Q3" s="18"/>
      <c r="R3" s="19" t="s">
        <v>6</v>
      </c>
      <c r="S3" s="20"/>
      <c r="T3" s="21"/>
      <c r="U3" s="22"/>
    </row>
    <row r="4" spans="1:21" x14ac:dyDescent="0.2">
      <c r="A4" s="24"/>
      <c r="B4" s="25"/>
      <c r="C4" s="25"/>
      <c r="D4" s="26"/>
      <c r="E4" s="25"/>
      <c r="F4" s="25"/>
      <c r="G4" s="25"/>
      <c r="H4" s="25"/>
      <c r="I4" s="26"/>
      <c r="J4" s="25"/>
      <c r="K4" s="26"/>
      <c r="L4" s="25"/>
      <c r="M4" s="25"/>
      <c r="N4" s="25"/>
      <c r="O4" s="25"/>
      <c r="P4" s="25"/>
      <c r="Q4" s="25"/>
      <c r="R4" s="25"/>
      <c r="S4" s="25"/>
      <c r="T4" s="25"/>
      <c r="U4" s="27"/>
    </row>
    <row r="5" spans="1:21" x14ac:dyDescent="0.2">
      <c r="A5" s="28" t="s">
        <v>7</v>
      </c>
      <c r="B5" s="29"/>
      <c r="C5" s="29"/>
      <c r="D5" s="30"/>
      <c r="E5" s="31" t="s">
        <v>8</v>
      </c>
      <c r="F5" s="32"/>
      <c r="G5" s="32"/>
      <c r="I5" s="31"/>
      <c r="J5" s="33"/>
      <c r="K5" s="33"/>
      <c r="L5" s="33"/>
      <c r="M5" s="33"/>
      <c r="N5" s="33"/>
      <c r="O5" s="33"/>
      <c r="P5" s="33"/>
      <c r="Q5" s="33"/>
      <c r="R5" s="33"/>
      <c r="S5" s="25"/>
      <c r="T5" s="25"/>
      <c r="U5" s="27"/>
    </row>
    <row r="6" spans="1:21" x14ac:dyDescent="0.2">
      <c r="A6" s="24"/>
      <c r="B6" s="34"/>
      <c r="C6" s="34"/>
      <c r="D6" s="30"/>
      <c r="E6" s="35" t="s">
        <v>9</v>
      </c>
      <c r="F6" s="30"/>
      <c r="G6" s="30"/>
      <c r="I6" s="35"/>
      <c r="J6" s="33"/>
      <c r="K6" s="33"/>
      <c r="L6" s="33"/>
      <c r="M6" s="33"/>
      <c r="N6" s="33"/>
      <c r="O6" s="33"/>
      <c r="P6" s="33"/>
      <c r="Q6" s="36"/>
      <c r="R6" s="36"/>
      <c r="S6" s="25"/>
      <c r="T6" s="25"/>
      <c r="U6" s="27"/>
    </row>
    <row r="7" spans="1:21" ht="3.75" customHeight="1" x14ac:dyDescent="0.2">
      <c r="A7" s="24"/>
      <c r="B7" s="36"/>
      <c r="C7" s="36"/>
      <c r="D7" s="30"/>
      <c r="E7" s="35"/>
      <c r="F7" s="30"/>
      <c r="G7" s="30"/>
      <c r="I7" s="35"/>
      <c r="J7" s="33"/>
      <c r="K7" s="33"/>
      <c r="L7" s="33"/>
      <c r="M7" s="33"/>
      <c r="N7" s="33"/>
      <c r="O7" s="33"/>
      <c r="P7" s="33"/>
      <c r="Q7" s="36"/>
      <c r="R7" s="36"/>
      <c r="S7" s="25"/>
      <c r="T7" s="25"/>
      <c r="U7" s="27"/>
    </row>
    <row r="8" spans="1:21" x14ac:dyDescent="0.2">
      <c r="A8" s="37" t="s">
        <v>10</v>
      </c>
      <c r="B8" s="38"/>
      <c r="C8" s="38"/>
      <c r="D8" s="30"/>
      <c r="E8" s="31" t="s">
        <v>8</v>
      </c>
      <c r="F8" s="30"/>
      <c r="G8" s="30"/>
      <c r="H8" s="36"/>
      <c r="I8" s="36"/>
      <c r="J8" s="33"/>
      <c r="K8" s="33"/>
      <c r="L8" s="33"/>
      <c r="M8" s="33"/>
      <c r="N8" s="33"/>
      <c r="O8" s="33"/>
      <c r="P8" s="33"/>
      <c r="Q8" s="36"/>
      <c r="R8" s="36"/>
      <c r="S8" s="25"/>
      <c r="T8" s="25"/>
      <c r="U8" s="27"/>
    </row>
    <row r="9" spans="1:21" x14ac:dyDescent="0.2">
      <c r="A9" s="24"/>
      <c r="B9" s="39"/>
      <c r="C9" s="39"/>
      <c r="D9" s="40"/>
      <c r="E9" s="35" t="s">
        <v>9</v>
      </c>
      <c r="F9" s="25"/>
      <c r="G9" s="25"/>
      <c r="H9" s="26"/>
      <c r="I9" s="26"/>
      <c r="J9" s="33"/>
      <c r="K9" s="33"/>
      <c r="L9" s="33"/>
      <c r="M9" s="33"/>
      <c r="N9" s="33"/>
      <c r="O9" s="33"/>
      <c r="P9" s="33"/>
      <c r="Q9" s="33"/>
      <c r="R9" s="33"/>
      <c r="S9" s="33"/>
      <c r="T9" s="25"/>
      <c r="U9" s="27"/>
    </row>
    <row r="10" spans="1:21" ht="3.75" customHeight="1" x14ac:dyDescent="0.2">
      <c r="A10" s="24"/>
      <c r="B10" s="41"/>
      <c r="C10" s="41"/>
      <c r="D10" s="40"/>
      <c r="E10" s="35"/>
      <c r="F10" s="25"/>
      <c r="G10" s="25"/>
      <c r="H10" s="26"/>
      <c r="I10" s="2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25"/>
      <c r="U10" s="27"/>
    </row>
    <row r="11" spans="1:21" x14ac:dyDescent="0.2">
      <c r="A11" s="24"/>
      <c r="B11" s="18" t="s">
        <v>11</v>
      </c>
      <c r="C11" s="42" t="s">
        <v>12</v>
      </c>
      <c r="D11" s="43"/>
      <c r="E11" s="18" t="s">
        <v>13</v>
      </c>
      <c r="F11" s="18"/>
      <c r="G11" s="43"/>
      <c r="H11" s="18"/>
      <c r="I11" s="4"/>
      <c r="K11" s="4"/>
      <c r="L11" s="18" t="s">
        <v>14</v>
      </c>
      <c r="M11" s="18"/>
      <c r="O11" s="18" t="s">
        <v>15</v>
      </c>
      <c r="P11" s="18"/>
      <c r="R11" s="18" t="s">
        <v>16</v>
      </c>
      <c r="S11" s="25"/>
      <c r="T11" s="25"/>
      <c r="U11" s="27"/>
    </row>
    <row r="12" spans="1:21" ht="3.75" customHeight="1" x14ac:dyDescent="0.2">
      <c r="A12" s="24"/>
      <c r="B12" s="18"/>
      <c r="C12" s="18"/>
      <c r="D12" s="43"/>
      <c r="E12" s="18"/>
      <c r="F12" s="18"/>
      <c r="G12" s="43"/>
      <c r="H12" s="18"/>
      <c r="I12" s="4"/>
      <c r="K12" s="4"/>
      <c r="L12" s="18"/>
      <c r="M12" s="18"/>
      <c r="N12" s="18"/>
      <c r="O12" s="18"/>
      <c r="P12" s="18"/>
      <c r="S12" s="25"/>
      <c r="T12" s="25"/>
      <c r="U12" s="27"/>
    </row>
    <row r="13" spans="1:21" x14ac:dyDescent="0.2">
      <c r="A13" s="24"/>
      <c r="B13" s="23" t="s">
        <v>17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18"/>
      <c r="S13" s="18"/>
      <c r="T13" s="18"/>
      <c r="U13" s="22"/>
    </row>
    <row r="14" spans="1:21" x14ac:dyDescent="0.2">
      <c r="A14" s="24"/>
      <c r="B14" s="23" t="s">
        <v>17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18"/>
      <c r="S14" s="18"/>
      <c r="T14" s="18"/>
      <c r="U14" s="22"/>
    </row>
    <row r="15" spans="1:21" s="23" customFormat="1" ht="11.25" customHeight="1" x14ac:dyDescent="0.2">
      <c r="A15" s="44"/>
      <c r="B15" s="45"/>
      <c r="C15" s="45"/>
      <c r="D15" s="46" t="s">
        <v>18</v>
      </c>
      <c r="E15" s="45"/>
      <c r="F15" s="45" t="s">
        <v>19</v>
      </c>
      <c r="G15" s="45"/>
      <c r="H15" s="47" t="s">
        <v>20</v>
      </c>
      <c r="I15" s="45"/>
      <c r="J15" s="45" t="s">
        <v>21</v>
      </c>
      <c r="K15" s="45" t="s">
        <v>22</v>
      </c>
      <c r="L15" s="45"/>
      <c r="M15" s="45"/>
      <c r="N15" s="45" t="s">
        <v>23</v>
      </c>
      <c r="O15" s="45" t="s">
        <v>24</v>
      </c>
      <c r="P15" s="45"/>
      <c r="Q15" s="45" t="s">
        <v>25</v>
      </c>
      <c r="R15" s="48" t="s">
        <v>26</v>
      </c>
      <c r="S15" s="48" t="s">
        <v>27</v>
      </c>
      <c r="T15" s="48"/>
      <c r="U15" s="49"/>
    </row>
    <row r="16" spans="1:21" s="23" customFormat="1" ht="11.25" customHeight="1" x14ac:dyDescent="0.2">
      <c r="A16" s="50" t="s">
        <v>28</v>
      </c>
      <c r="B16" s="51" t="s">
        <v>29</v>
      </c>
      <c r="C16" s="52"/>
      <c r="D16" s="53" t="s">
        <v>29</v>
      </c>
      <c r="E16" s="54"/>
      <c r="F16" s="55" t="s">
        <v>29</v>
      </c>
      <c r="G16" s="56"/>
      <c r="H16" s="57"/>
      <c r="I16" s="58"/>
      <c r="J16" s="55" t="s">
        <v>29</v>
      </c>
      <c r="K16" s="57"/>
      <c r="L16" s="59"/>
      <c r="M16" s="60"/>
      <c r="N16" s="61"/>
      <c r="O16" s="61"/>
      <c r="P16" s="62"/>
      <c r="Q16" s="63"/>
      <c r="R16" s="61"/>
      <c r="S16" s="62"/>
      <c r="T16" s="18"/>
      <c r="U16" s="22"/>
    </row>
    <row r="17" spans="1:21" s="23" customFormat="1" ht="11.25" customHeight="1" thickBot="1" x14ac:dyDescent="0.25">
      <c r="A17" s="64" t="s">
        <v>30</v>
      </c>
      <c r="B17" s="65" t="s">
        <v>31</v>
      </c>
      <c r="C17" s="66"/>
      <c r="D17" s="67" t="s">
        <v>32</v>
      </c>
      <c r="E17" s="68"/>
      <c r="F17" s="69" t="s">
        <v>33</v>
      </c>
      <c r="G17" s="25"/>
      <c r="H17" s="70"/>
      <c r="I17" s="71"/>
      <c r="J17" s="69" t="s">
        <v>34</v>
      </c>
      <c r="K17" s="26"/>
      <c r="L17" s="72"/>
      <c r="M17" s="73"/>
      <c r="N17" s="18"/>
      <c r="O17" s="18"/>
      <c r="P17" s="74"/>
      <c r="Q17" s="69"/>
      <c r="R17" s="18"/>
      <c r="S17" s="75"/>
      <c r="T17" s="18"/>
      <c r="U17" s="22"/>
    </row>
    <row r="18" spans="1:21" s="23" customFormat="1" ht="12" x14ac:dyDescent="0.2">
      <c r="A18" s="76" t="s">
        <v>35</v>
      </c>
      <c r="B18" s="77"/>
      <c r="C18" s="77"/>
      <c r="D18" s="78"/>
      <c r="E18" s="79"/>
      <c r="F18" s="77"/>
      <c r="G18" s="80"/>
      <c r="H18" s="61"/>
      <c r="I18" s="81" t="s">
        <v>36</v>
      </c>
      <c r="J18" s="77"/>
      <c r="K18" s="78"/>
      <c r="L18" s="77"/>
      <c r="M18" s="77"/>
      <c r="N18" s="77"/>
      <c r="O18" s="77"/>
      <c r="P18" s="77"/>
      <c r="Q18" s="77"/>
      <c r="R18" s="77"/>
      <c r="S18" s="77"/>
      <c r="T18" s="77"/>
      <c r="U18" s="82"/>
    </row>
    <row r="19" spans="1:21" s="96" customFormat="1" ht="27" customHeight="1" x14ac:dyDescent="0.2">
      <c r="A19" s="83" t="s">
        <v>37</v>
      </c>
      <c r="B19" s="84"/>
      <c r="C19" s="85" t="s">
        <v>38</v>
      </c>
      <c r="D19" s="85" t="s">
        <v>39</v>
      </c>
      <c r="E19" s="86" t="s">
        <v>40</v>
      </c>
      <c r="F19" s="87"/>
      <c r="G19" s="88"/>
      <c r="H19" s="89"/>
      <c r="I19" s="90" t="s">
        <v>41</v>
      </c>
      <c r="J19" s="91"/>
      <c r="K19" s="91"/>
      <c r="L19" s="91"/>
      <c r="M19" s="91"/>
      <c r="N19" s="91"/>
      <c r="O19" s="91"/>
      <c r="P19" s="91"/>
      <c r="Q19" s="91"/>
      <c r="R19" s="92"/>
      <c r="S19" s="93"/>
      <c r="T19" s="94" t="s">
        <v>42</v>
      </c>
      <c r="U19" s="95" t="s">
        <v>43</v>
      </c>
    </row>
    <row r="20" spans="1:21" s="23" customFormat="1" ht="10" customHeight="1" x14ac:dyDescent="0.2">
      <c r="A20" s="97" t="s">
        <v>44</v>
      </c>
      <c r="B20" s="98"/>
      <c r="C20" s="99"/>
      <c r="D20" s="99">
        <v>0.9</v>
      </c>
      <c r="E20" s="100">
        <f>C20*D20</f>
        <v>0</v>
      </c>
      <c r="F20" s="101"/>
      <c r="G20" s="102"/>
      <c r="H20" s="43"/>
      <c r="I20" s="103">
        <v>1</v>
      </c>
      <c r="J20" s="104" t="s">
        <v>45</v>
      </c>
      <c r="K20" s="104"/>
      <c r="L20" s="104"/>
      <c r="M20" s="104"/>
      <c r="N20" s="104"/>
      <c r="O20" s="104"/>
      <c r="P20" s="104"/>
      <c r="Q20" s="104"/>
      <c r="R20" s="104"/>
      <c r="S20" s="105"/>
      <c r="T20" s="106"/>
      <c r="U20" s="107"/>
    </row>
    <row r="21" spans="1:21" s="23" customFormat="1" ht="10" customHeight="1" x14ac:dyDescent="0.2">
      <c r="A21" s="83"/>
      <c r="B21" s="84"/>
      <c r="C21" s="108"/>
      <c r="D21" s="108"/>
      <c r="E21" s="100"/>
      <c r="F21" s="101"/>
      <c r="G21" s="102"/>
      <c r="H21" s="43"/>
      <c r="I21" s="103">
        <v>2</v>
      </c>
      <c r="J21" s="104" t="s">
        <v>46</v>
      </c>
      <c r="K21" s="104"/>
      <c r="L21" s="104"/>
      <c r="M21" s="104"/>
      <c r="N21" s="104"/>
      <c r="O21" s="104"/>
      <c r="P21" s="104"/>
      <c r="Q21" s="104"/>
      <c r="R21" s="104"/>
      <c r="S21" s="105"/>
      <c r="T21" s="106"/>
      <c r="U21" s="107"/>
    </row>
    <row r="22" spans="1:21" s="23" customFormat="1" ht="10" customHeight="1" x14ac:dyDescent="0.2">
      <c r="A22" s="97" t="s">
        <v>47</v>
      </c>
      <c r="B22" s="98"/>
      <c r="C22" s="109"/>
      <c r="D22" s="99">
        <v>1</v>
      </c>
      <c r="E22" s="100">
        <f>C22*D22</f>
        <v>0</v>
      </c>
      <c r="F22" s="101"/>
      <c r="G22" s="102"/>
      <c r="H22" s="43"/>
      <c r="I22" s="103">
        <v>3</v>
      </c>
      <c r="J22" s="104" t="s">
        <v>48</v>
      </c>
      <c r="K22" s="104"/>
      <c r="L22" s="104"/>
      <c r="M22" s="104"/>
      <c r="N22" s="104"/>
      <c r="O22" s="104"/>
      <c r="P22" s="104"/>
      <c r="Q22" s="104"/>
      <c r="R22" s="104"/>
      <c r="S22" s="105"/>
      <c r="T22" s="106"/>
      <c r="U22" s="107"/>
    </row>
    <row r="23" spans="1:21" s="23" customFormat="1" ht="10" customHeight="1" x14ac:dyDescent="0.2">
      <c r="A23" s="83"/>
      <c r="B23" s="84"/>
      <c r="C23" s="110"/>
      <c r="D23" s="108"/>
      <c r="E23" s="100"/>
      <c r="F23" s="101"/>
      <c r="G23" s="102"/>
      <c r="H23" s="43"/>
      <c r="I23" s="103">
        <v>4</v>
      </c>
      <c r="J23" s="104" t="s">
        <v>49</v>
      </c>
      <c r="K23" s="104"/>
      <c r="L23" s="104"/>
      <c r="M23" s="104"/>
      <c r="N23" s="104"/>
      <c r="O23" s="104"/>
      <c r="P23" s="104"/>
      <c r="Q23" s="104"/>
      <c r="R23" s="104"/>
      <c r="S23" s="105"/>
      <c r="T23" s="106"/>
      <c r="U23" s="107"/>
    </row>
    <row r="24" spans="1:21" s="23" customFormat="1" ht="10" customHeight="1" x14ac:dyDescent="0.2">
      <c r="A24" s="97" t="s">
        <v>50</v>
      </c>
      <c r="B24" s="98"/>
      <c r="C24" s="111"/>
      <c r="D24" s="99">
        <v>1.1000000000000001</v>
      </c>
      <c r="E24" s="100">
        <f>C24*D24</f>
        <v>0</v>
      </c>
      <c r="F24" s="101"/>
      <c r="G24" s="102"/>
      <c r="H24" s="43"/>
      <c r="I24" s="103">
        <v>5</v>
      </c>
      <c r="J24" s="104" t="s">
        <v>51</v>
      </c>
      <c r="K24" s="104"/>
      <c r="L24" s="104"/>
      <c r="M24" s="104"/>
      <c r="N24" s="104"/>
      <c r="O24" s="104"/>
      <c r="P24" s="104"/>
      <c r="Q24" s="104"/>
      <c r="R24" s="104"/>
      <c r="S24" s="105"/>
      <c r="T24" s="106"/>
      <c r="U24" s="107"/>
    </row>
    <row r="25" spans="1:21" s="23" customFormat="1" ht="10" customHeight="1" x14ac:dyDescent="0.2">
      <c r="A25" s="83"/>
      <c r="B25" s="84"/>
      <c r="C25" s="112"/>
      <c r="D25" s="108"/>
      <c r="E25" s="100"/>
      <c r="F25" s="101"/>
      <c r="G25" s="102"/>
      <c r="H25" s="43"/>
      <c r="I25" s="103">
        <v>6</v>
      </c>
      <c r="J25" s="104" t="s">
        <v>52</v>
      </c>
      <c r="K25" s="104"/>
      <c r="L25" s="104"/>
      <c r="M25" s="104"/>
      <c r="N25" s="104"/>
      <c r="O25" s="104"/>
      <c r="P25" s="104"/>
      <c r="Q25" s="104"/>
      <c r="R25" s="104"/>
      <c r="S25" s="105"/>
      <c r="T25" s="106"/>
      <c r="U25" s="107"/>
    </row>
    <row r="26" spans="1:21" s="23" customFormat="1" ht="10" customHeight="1" x14ac:dyDescent="0.2">
      <c r="A26" s="97" t="s">
        <v>53</v>
      </c>
      <c r="B26" s="98"/>
      <c r="C26" s="99"/>
      <c r="D26" s="99">
        <v>1.1599999999999999</v>
      </c>
      <c r="E26" s="100">
        <v>10</v>
      </c>
      <c r="F26" s="101"/>
      <c r="G26" s="102"/>
      <c r="H26" s="43"/>
      <c r="I26" s="103">
        <v>7</v>
      </c>
      <c r="J26" s="104" t="s">
        <v>54</v>
      </c>
      <c r="K26" s="104"/>
      <c r="L26" s="104"/>
      <c r="M26" s="104"/>
      <c r="N26" s="104"/>
      <c r="O26" s="104"/>
      <c r="P26" s="104"/>
      <c r="Q26" s="104"/>
      <c r="R26" s="104"/>
      <c r="S26" s="105"/>
      <c r="T26" s="106"/>
      <c r="U26" s="107"/>
    </row>
    <row r="27" spans="1:21" s="23" customFormat="1" ht="10" customHeight="1" x14ac:dyDescent="0.2">
      <c r="A27" s="83"/>
      <c r="B27" s="84"/>
      <c r="C27" s="108"/>
      <c r="D27" s="108"/>
      <c r="E27" s="100"/>
      <c r="F27" s="101"/>
      <c r="G27" s="102"/>
      <c r="H27" s="43"/>
      <c r="I27" s="103">
        <v>8</v>
      </c>
      <c r="J27" s="104" t="s">
        <v>55</v>
      </c>
      <c r="K27" s="104"/>
      <c r="L27" s="104"/>
      <c r="M27" s="104"/>
      <c r="N27" s="104"/>
      <c r="O27" s="104"/>
      <c r="P27" s="104"/>
      <c r="Q27" s="104"/>
      <c r="R27" s="104"/>
      <c r="S27" s="105"/>
      <c r="T27" s="106"/>
      <c r="U27" s="107"/>
    </row>
    <row r="28" spans="1:21" s="23" customFormat="1" ht="10" customHeight="1" x14ac:dyDescent="0.2">
      <c r="A28" s="97" t="s">
        <v>56</v>
      </c>
      <c r="B28" s="98"/>
      <c r="C28" s="99"/>
      <c r="D28" s="99">
        <v>1.22</v>
      </c>
      <c r="E28" s="100">
        <f>C28*D28</f>
        <v>0</v>
      </c>
      <c r="F28" s="101"/>
      <c r="G28" s="102"/>
      <c r="H28" s="43"/>
      <c r="I28" s="113">
        <v>9</v>
      </c>
      <c r="J28" s="114" t="s">
        <v>57</v>
      </c>
      <c r="K28" s="114"/>
      <c r="L28" s="114"/>
      <c r="M28" s="114"/>
      <c r="N28" s="114"/>
      <c r="O28" s="114"/>
      <c r="P28" s="114"/>
      <c r="Q28" s="114"/>
      <c r="R28" s="114"/>
      <c r="S28" s="115"/>
      <c r="T28" s="116"/>
      <c r="U28" s="117"/>
    </row>
    <row r="29" spans="1:21" s="23" customFormat="1" ht="10" customHeight="1" x14ac:dyDescent="0.2">
      <c r="A29" s="83"/>
      <c r="B29" s="84"/>
      <c r="C29" s="108"/>
      <c r="D29" s="108"/>
      <c r="E29" s="100"/>
      <c r="F29" s="101"/>
      <c r="G29" s="102"/>
      <c r="H29" s="43"/>
      <c r="I29" s="118"/>
      <c r="J29" s="119" t="s">
        <v>58</v>
      </c>
      <c r="K29" s="119"/>
      <c r="L29" s="119"/>
      <c r="M29" s="119"/>
      <c r="N29" s="119"/>
      <c r="O29" s="119"/>
      <c r="P29" s="119"/>
      <c r="Q29" s="119"/>
      <c r="R29" s="119"/>
      <c r="S29" s="120"/>
      <c r="T29" s="121"/>
      <c r="U29" s="122"/>
    </row>
    <row r="30" spans="1:21" s="23" customFormat="1" ht="10" customHeight="1" x14ac:dyDescent="0.2">
      <c r="A30" s="97" t="s">
        <v>59</v>
      </c>
      <c r="B30" s="98"/>
      <c r="C30" s="111"/>
      <c r="D30" s="99">
        <v>0.25</v>
      </c>
      <c r="E30" s="100">
        <f>C30*D30</f>
        <v>0</v>
      </c>
      <c r="F30" s="101"/>
      <c r="G30" s="102"/>
      <c r="H30" s="43"/>
      <c r="I30" s="103">
        <v>10</v>
      </c>
      <c r="J30" s="123" t="s">
        <v>60</v>
      </c>
      <c r="K30" s="104"/>
      <c r="L30" s="104"/>
      <c r="M30" s="104"/>
      <c r="N30" s="104"/>
      <c r="O30" s="104"/>
      <c r="P30" s="104"/>
      <c r="Q30" s="104"/>
      <c r="R30" s="104"/>
      <c r="S30" s="105"/>
      <c r="T30" s="124"/>
      <c r="U30" s="125"/>
    </row>
    <row r="31" spans="1:21" s="23" customFormat="1" ht="10" customHeight="1" x14ac:dyDescent="0.2">
      <c r="A31" s="83"/>
      <c r="B31" s="84"/>
      <c r="C31" s="112"/>
      <c r="D31" s="108"/>
      <c r="E31" s="100"/>
      <c r="F31" s="101"/>
      <c r="G31" s="102"/>
      <c r="H31" s="43"/>
      <c r="I31" s="103">
        <v>11</v>
      </c>
      <c r="J31" s="123" t="s">
        <v>61</v>
      </c>
      <c r="K31" s="104"/>
      <c r="L31" s="104"/>
      <c r="M31" s="104"/>
      <c r="N31" s="104"/>
      <c r="O31" s="104"/>
      <c r="P31" s="104"/>
      <c r="Q31" s="104"/>
      <c r="R31" s="104"/>
      <c r="S31" s="105"/>
      <c r="T31" s="124"/>
      <c r="U31" s="125"/>
    </row>
    <row r="32" spans="1:21" s="23" customFormat="1" ht="10" customHeight="1" x14ac:dyDescent="0.2">
      <c r="A32" s="97" t="s">
        <v>62</v>
      </c>
      <c r="B32" s="98"/>
      <c r="C32" s="99"/>
      <c r="D32" s="99">
        <v>0.7</v>
      </c>
      <c r="E32" s="126">
        <f>C32*D32</f>
        <v>0</v>
      </c>
      <c r="F32" s="127"/>
      <c r="G32" s="128"/>
      <c r="H32" s="43"/>
      <c r="I32" s="103">
        <v>12</v>
      </c>
      <c r="J32" s="123" t="s">
        <v>63</v>
      </c>
      <c r="K32" s="104"/>
      <c r="L32" s="104"/>
      <c r="M32" s="104"/>
      <c r="N32" s="104"/>
      <c r="O32" s="104"/>
      <c r="P32" s="104"/>
      <c r="Q32" s="104"/>
      <c r="R32" s="104"/>
      <c r="S32" s="105"/>
      <c r="T32" s="124"/>
      <c r="U32" s="125"/>
    </row>
    <row r="33" spans="1:21" s="23" customFormat="1" ht="10" customHeight="1" x14ac:dyDescent="0.2">
      <c r="A33" s="83"/>
      <c r="B33" s="84"/>
      <c r="C33" s="108"/>
      <c r="D33" s="108"/>
      <c r="E33" s="129"/>
      <c r="F33" s="130"/>
      <c r="G33" s="131"/>
      <c r="H33" s="43"/>
      <c r="I33" s="113">
        <v>13</v>
      </c>
      <c r="J33" s="132" t="s">
        <v>64</v>
      </c>
      <c r="K33" s="133"/>
      <c r="L33" s="133"/>
      <c r="M33" s="133"/>
      <c r="N33" s="133"/>
      <c r="O33" s="133"/>
      <c r="P33" s="133"/>
      <c r="Q33" s="133"/>
      <c r="R33" s="133"/>
      <c r="S33" s="134"/>
      <c r="T33" s="116"/>
      <c r="U33" s="117"/>
    </row>
    <row r="34" spans="1:21" s="23" customFormat="1" ht="10" customHeight="1" x14ac:dyDescent="0.2">
      <c r="A34" s="97" t="s">
        <v>65</v>
      </c>
      <c r="B34" s="98"/>
      <c r="C34" s="99"/>
      <c r="D34" s="99">
        <v>0.6</v>
      </c>
      <c r="E34" s="100">
        <f>C34*D34</f>
        <v>0</v>
      </c>
      <c r="F34" s="101"/>
      <c r="G34" s="102"/>
      <c r="H34" s="43"/>
      <c r="I34" s="118"/>
      <c r="J34" s="135" t="s">
        <v>66</v>
      </c>
      <c r="K34" s="119"/>
      <c r="L34" s="119"/>
      <c r="M34" s="119"/>
      <c r="N34" s="119"/>
      <c r="O34" s="119"/>
      <c r="P34" s="119"/>
      <c r="Q34" s="119"/>
      <c r="R34" s="119"/>
      <c r="S34" s="120"/>
      <c r="T34" s="121"/>
      <c r="U34" s="122"/>
    </row>
    <row r="35" spans="1:21" s="23" customFormat="1" ht="10" customHeight="1" x14ac:dyDescent="0.2">
      <c r="A35" s="83"/>
      <c r="B35" s="84"/>
      <c r="C35" s="108"/>
      <c r="D35" s="108"/>
      <c r="E35" s="100"/>
      <c r="F35" s="101"/>
      <c r="G35" s="102"/>
      <c r="H35" s="43"/>
      <c r="I35" s="113">
        <v>14</v>
      </c>
      <c r="J35" s="114" t="s">
        <v>67</v>
      </c>
      <c r="K35" s="114"/>
      <c r="L35" s="114"/>
      <c r="M35" s="114"/>
      <c r="N35" s="114"/>
      <c r="O35" s="114"/>
      <c r="P35" s="114"/>
      <c r="Q35" s="114"/>
      <c r="R35" s="114"/>
      <c r="S35" s="115"/>
      <c r="T35" s="116"/>
      <c r="U35" s="117"/>
    </row>
    <row r="36" spans="1:21" s="23" customFormat="1" ht="10" customHeight="1" thickBot="1" x14ac:dyDescent="0.25">
      <c r="A36" s="97" t="s">
        <v>68</v>
      </c>
      <c r="B36" s="98"/>
      <c r="C36" s="99"/>
      <c r="D36" s="99">
        <v>0.5</v>
      </c>
      <c r="E36" s="100">
        <f>C36*D36</f>
        <v>0</v>
      </c>
      <c r="F36" s="101"/>
      <c r="G36" s="102"/>
      <c r="H36" s="43"/>
      <c r="I36" s="136"/>
      <c r="J36" s="137" t="s">
        <v>69</v>
      </c>
      <c r="K36" s="138"/>
      <c r="L36" s="138"/>
      <c r="M36" s="138"/>
      <c r="N36" s="138"/>
      <c r="O36" s="138"/>
      <c r="P36" s="138"/>
      <c r="Q36" s="138"/>
      <c r="R36" s="138"/>
      <c r="S36" s="139"/>
      <c r="T36" s="140"/>
      <c r="U36" s="141"/>
    </row>
    <row r="37" spans="1:21" s="23" customFormat="1" ht="10" customHeight="1" x14ac:dyDescent="0.2">
      <c r="A37" s="83"/>
      <c r="B37" s="84"/>
      <c r="C37" s="108"/>
      <c r="D37" s="108"/>
      <c r="E37" s="100"/>
      <c r="F37" s="101"/>
      <c r="G37" s="102"/>
      <c r="H37" s="43"/>
      <c r="I37" s="142"/>
      <c r="J37" s="79"/>
      <c r="K37" s="143" t="s">
        <v>70</v>
      </c>
      <c r="L37" s="144"/>
      <c r="M37" s="144"/>
      <c r="N37" s="144"/>
      <c r="O37" s="144"/>
      <c r="P37" s="144"/>
      <c r="Q37" s="144"/>
      <c r="R37" s="144"/>
      <c r="S37" s="144"/>
      <c r="T37" s="145">
        <f>SUM(T20:T36)</f>
        <v>0</v>
      </c>
      <c r="U37" s="80"/>
    </row>
    <row r="38" spans="1:21" s="23" customFormat="1" ht="10" customHeight="1" thickBot="1" x14ac:dyDescent="0.25">
      <c r="A38" s="97" t="s">
        <v>71</v>
      </c>
      <c r="B38" s="98"/>
      <c r="C38" s="111"/>
      <c r="D38" s="99">
        <v>0.4</v>
      </c>
      <c r="E38" s="100">
        <f>C38*D38</f>
        <v>0</v>
      </c>
      <c r="F38" s="101"/>
      <c r="G38" s="102"/>
      <c r="H38" s="43"/>
      <c r="I38" s="146"/>
      <c r="J38" s="147"/>
      <c r="K38" s="148"/>
      <c r="L38" s="147"/>
      <c r="M38" s="147"/>
      <c r="N38" s="147"/>
      <c r="O38" s="147"/>
      <c r="P38" s="147"/>
      <c r="Q38" s="147"/>
      <c r="R38" s="147"/>
      <c r="S38" s="147"/>
      <c r="T38" s="147"/>
      <c r="U38" s="149"/>
    </row>
    <row r="39" spans="1:21" s="23" customFormat="1" ht="11.25" customHeight="1" x14ac:dyDescent="0.2">
      <c r="A39" s="83"/>
      <c r="B39" s="84"/>
      <c r="C39" s="112"/>
      <c r="D39" s="108"/>
      <c r="E39" s="100"/>
      <c r="F39" s="101"/>
      <c r="G39" s="102"/>
      <c r="H39" s="43"/>
      <c r="I39" s="142"/>
      <c r="R39" s="77"/>
      <c r="S39" s="77"/>
      <c r="T39" s="77"/>
      <c r="U39" s="80"/>
    </row>
    <row r="40" spans="1:21" ht="10" customHeight="1" x14ac:dyDescent="0.2">
      <c r="A40" s="97" t="s">
        <v>72</v>
      </c>
      <c r="B40" s="98"/>
      <c r="C40" s="150"/>
      <c r="D40" s="150">
        <v>0.15</v>
      </c>
      <c r="E40" s="100">
        <f>C40*D40</f>
        <v>0</v>
      </c>
      <c r="F40" s="101"/>
      <c r="G40" s="102"/>
      <c r="H40" s="43"/>
      <c r="I40" s="151"/>
      <c r="J40" s="152" t="s">
        <v>73</v>
      </c>
      <c r="K40" s="153"/>
      <c r="L40" s="154">
        <f>IF(T37&gt;7,1,IF(T37=3,2,IF(T37=4,2,IF(T37=5,2,IF(T37=6,2,IF(T37=7,2,IF(T37=2,3,IF(T37=1,3,))))))))</f>
        <v>0</v>
      </c>
      <c r="M40" s="155" t="s">
        <v>74</v>
      </c>
      <c r="N40" s="156"/>
      <c r="O40" s="157"/>
      <c r="P40" s="158" t="s">
        <v>75</v>
      </c>
      <c r="Q40" s="159"/>
      <c r="R40" s="158" t="s">
        <v>76</v>
      </c>
      <c r="S40" s="159"/>
      <c r="T40" s="158" t="s">
        <v>77</v>
      </c>
      <c r="U40" s="160"/>
    </row>
    <row r="41" spans="1:21" ht="10" customHeight="1" x14ac:dyDescent="0.2">
      <c r="A41" s="83"/>
      <c r="B41" s="84"/>
      <c r="C41" s="161"/>
      <c r="D41" s="161"/>
      <c r="E41" s="100"/>
      <c r="F41" s="101"/>
      <c r="G41" s="102"/>
      <c r="H41" s="43"/>
      <c r="I41" s="162"/>
      <c r="J41" s="163"/>
      <c r="K41" s="164"/>
      <c r="L41" s="165"/>
      <c r="M41" s="166"/>
      <c r="N41" s="167"/>
      <c r="O41" s="168"/>
      <c r="P41" s="169"/>
      <c r="Q41" s="170"/>
      <c r="R41" s="169">
        <f>(P41+T41)/2</f>
        <v>0</v>
      </c>
      <c r="S41" s="170"/>
      <c r="T41" s="169"/>
      <c r="U41" s="171"/>
    </row>
    <row r="42" spans="1:21" ht="10" customHeight="1" x14ac:dyDescent="0.2">
      <c r="A42" s="97" t="s">
        <v>78</v>
      </c>
      <c r="B42" s="98"/>
      <c r="C42" s="150"/>
      <c r="D42" s="150">
        <v>0.1</v>
      </c>
      <c r="E42" s="100">
        <f>C42*D42</f>
        <v>0</v>
      </c>
      <c r="F42" s="101"/>
      <c r="G42" s="102"/>
      <c r="H42" s="43"/>
      <c r="I42" s="162"/>
      <c r="J42" s="172"/>
      <c r="K42" s="173"/>
      <c r="L42" s="174"/>
      <c r="M42" s="175"/>
      <c r="N42" s="176"/>
      <c r="O42" s="177"/>
      <c r="P42" s="178"/>
      <c r="Q42" s="179"/>
      <c r="R42" s="178"/>
      <c r="S42" s="179"/>
      <c r="T42" s="178"/>
      <c r="U42" s="180"/>
    </row>
    <row r="43" spans="1:21" ht="10" customHeight="1" x14ac:dyDescent="0.2">
      <c r="A43" s="83"/>
      <c r="B43" s="84"/>
      <c r="C43" s="161"/>
      <c r="D43" s="161"/>
      <c r="E43" s="100"/>
      <c r="F43" s="101"/>
      <c r="G43" s="102"/>
      <c r="H43" s="43"/>
      <c r="I43" s="181"/>
      <c r="K43" s="4"/>
      <c r="R43" s="25"/>
      <c r="S43" s="25"/>
      <c r="T43" s="25"/>
      <c r="U43" s="27"/>
    </row>
    <row r="44" spans="1:21" ht="17" thickBot="1" x14ac:dyDescent="0.25">
      <c r="A44" s="182" t="s">
        <v>79</v>
      </c>
      <c r="B44" s="183"/>
      <c r="C44" s="183"/>
      <c r="D44" s="184"/>
      <c r="E44" s="185">
        <f>SUM(E20:E42)</f>
        <v>10</v>
      </c>
      <c r="F44" s="186"/>
      <c r="G44" s="187"/>
      <c r="H44" s="188"/>
      <c r="I44" s="189"/>
      <c r="J44" s="190" t="s">
        <v>80</v>
      </c>
      <c r="K44" s="183"/>
      <c r="L44" s="183"/>
      <c r="M44" s="183"/>
      <c r="N44" s="183"/>
      <c r="O44" s="183"/>
      <c r="P44" s="183"/>
      <c r="Q44" s="191"/>
      <c r="R44" s="192" t="s">
        <v>81</v>
      </c>
      <c r="S44" s="193">
        <v>0</v>
      </c>
      <c r="T44" s="194"/>
      <c r="U44" s="195"/>
    </row>
    <row r="45" spans="1:21" x14ac:dyDescent="0.2">
      <c r="A45" s="196"/>
      <c r="B45" s="197"/>
      <c r="U45" s="199"/>
    </row>
    <row r="46" spans="1:21" ht="12.75" customHeight="1" x14ac:dyDescent="0.2">
      <c r="A46" s="200" t="s">
        <v>82</v>
      </c>
      <c r="B46" s="201"/>
      <c r="D46" s="202" t="s">
        <v>83</v>
      </c>
      <c r="E46" s="91"/>
      <c r="F46" s="203">
        <v>0</v>
      </c>
      <c r="H46" s="204" t="s">
        <v>84</v>
      </c>
      <c r="I46" s="205"/>
      <c r="J46" s="91"/>
      <c r="K46" s="206">
        <v>0</v>
      </c>
      <c r="L46" s="207"/>
      <c r="N46" s="55" t="s">
        <v>85</v>
      </c>
      <c r="O46" s="56"/>
      <c r="P46" s="56"/>
      <c r="Q46" s="56"/>
      <c r="R46" s="208"/>
      <c r="S46" s="206">
        <v>0</v>
      </c>
      <c r="T46" s="207"/>
      <c r="U46" s="27"/>
    </row>
    <row r="47" spans="1:21" ht="17" thickBot="1" x14ac:dyDescent="0.25">
      <c r="A47" s="209"/>
      <c r="B47" s="210"/>
      <c r="D47" s="202" t="s">
        <v>86</v>
      </c>
      <c r="E47" s="91"/>
      <c r="F47" s="211">
        <f>F46*2</f>
        <v>0</v>
      </c>
      <c r="H47" s="204" t="s">
        <v>87</v>
      </c>
      <c r="I47" s="205"/>
      <c r="J47" s="91"/>
      <c r="K47" s="212"/>
      <c r="L47" s="213"/>
      <c r="N47" s="214" t="s">
        <v>88</v>
      </c>
      <c r="O47" s="215"/>
      <c r="P47" s="215"/>
      <c r="Q47" s="215"/>
      <c r="R47" s="216"/>
      <c r="S47" s="212"/>
      <c r="T47" s="213"/>
      <c r="U47" s="27"/>
    </row>
    <row r="48" spans="1:21" x14ac:dyDescent="0.2">
      <c r="A48" s="196"/>
      <c r="B48" s="197"/>
      <c r="C48" s="217" t="s">
        <v>89</v>
      </c>
      <c r="D48" s="218"/>
      <c r="E48" s="197"/>
      <c r="F48" s="197"/>
      <c r="G48" s="197"/>
      <c r="H48" s="197"/>
      <c r="I48" s="218"/>
      <c r="J48" s="197"/>
      <c r="K48" s="218"/>
      <c r="L48" s="197"/>
      <c r="M48" s="197"/>
      <c r="N48" s="197"/>
      <c r="O48" s="197"/>
      <c r="P48" s="197"/>
      <c r="Q48" s="197"/>
      <c r="R48" s="197"/>
      <c r="S48" s="197"/>
      <c r="T48" s="197"/>
      <c r="U48" s="199"/>
    </row>
    <row r="49" spans="1:21" x14ac:dyDescent="0.2">
      <c r="A49" s="24"/>
      <c r="B49" s="25"/>
      <c r="C49" s="25"/>
      <c r="D49" s="26"/>
      <c r="E49" s="25"/>
      <c r="F49" s="25"/>
      <c r="G49" s="25"/>
      <c r="H49" s="25"/>
      <c r="I49" s="26"/>
      <c r="J49" s="25"/>
      <c r="K49" s="26"/>
      <c r="L49" s="25"/>
      <c r="M49" s="25"/>
      <c r="N49" s="25"/>
      <c r="O49" s="25"/>
      <c r="P49" s="25"/>
      <c r="Q49" s="25"/>
      <c r="R49" s="25"/>
      <c r="S49" s="25"/>
      <c r="T49" s="25"/>
      <c r="U49" s="27"/>
    </row>
    <row r="50" spans="1:21" ht="13" customHeight="1" x14ac:dyDescent="0.2">
      <c r="A50" s="219" t="s">
        <v>90</v>
      </c>
      <c r="B50" s="52"/>
      <c r="C50" s="220">
        <f>E44</f>
        <v>10</v>
      </c>
      <c r="D50" s="26"/>
      <c r="E50" s="25"/>
      <c r="F50" s="25"/>
      <c r="G50" s="25"/>
      <c r="H50" s="221" t="s">
        <v>91</v>
      </c>
      <c r="I50" s="222"/>
      <c r="J50" s="223"/>
      <c r="K50" s="224">
        <f>S44</f>
        <v>0</v>
      </c>
      <c r="L50" s="225"/>
      <c r="M50" s="25"/>
      <c r="N50" s="226" t="s">
        <v>92</v>
      </c>
      <c r="O50" s="227"/>
      <c r="P50" s="227"/>
      <c r="Q50" s="227"/>
      <c r="R50" s="228"/>
      <c r="S50" s="229">
        <f>1+(F47/100)+(K46/100)+(S46/100)</f>
        <v>1</v>
      </c>
      <c r="T50" s="230"/>
      <c r="U50" s="27"/>
    </row>
    <row r="51" spans="1:21" x14ac:dyDescent="0.2">
      <c r="A51" s="231"/>
      <c r="B51" s="232"/>
      <c r="C51" s="233"/>
      <c r="D51" s="26"/>
      <c r="E51" s="25"/>
      <c r="F51" s="25"/>
      <c r="G51" s="25"/>
      <c r="H51" s="234"/>
      <c r="I51" s="235"/>
      <c r="J51" s="236"/>
      <c r="K51" s="237"/>
      <c r="L51" s="238"/>
      <c r="M51" s="25"/>
      <c r="N51" s="239"/>
      <c r="O51" s="240"/>
      <c r="P51" s="240"/>
      <c r="Q51" s="240"/>
      <c r="R51" s="241"/>
      <c r="S51" s="242"/>
      <c r="T51" s="243"/>
      <c r="U51" s="27"/>
    </row>
    <row r="52" spans="1:21" x14ac:dyDescent="0.2">
      <c r="A52" s="24"/>
      <c r="B52" s="25"/>
      <c r="C52" s="25"/>
      <c r="D52" s="26"/>
      <c r="E52" s="25"/>
      <c r="F52" s="25"/>
      <c r="G52" s="25"/>
      <c r="H52" s="25"/>
      <c r="I52" s="26"/>
      <c r="J52" s="25"/>
      <c r="K52" s="26"/>
      <c r="L52" s="25"/>
      <c r="M52" s="25"/>
      <c r="N52" s="25"/>
      <c r="O52" s="25"/>
      <c r="P52" s="25"/>
      <c r="Q52" s="25"/>
      <c r="R52" s="25"/>
      <c r="S52" s="25"/>
      <c r="T52" s="25"/>
      <c r="U52" s="27"/>
    </row>
    <row r="53" spans="1:21" x14ac:dyDescent="0.2">
      <c r="A53" s="24"/>
      <c r="B53" s="25"/>
      <c r="C53" s="244" t="s">
        <v>93</v>
      </c>
      <c r="D53" s="92"/>
      <c r="E53" s="245">
        <f>C50*K50*S50*12</f>
        <v>0</v>
      </c>
      <c r="F53" s="246"/>
      <c r="G53" s="247"/>
      <c r="N53" s="25"/>
      <c r="O53" s="25"/>
      <c r="P53" s="25"/>
      <c r="Q53" s="25"/>
      <c r="R53" s="25"/>
      <c r="S53" s="25"/>
      <c r="T53" s="25"/>
      <c r="U53" s="27"/>
    </row>
    <row r="54" spans="1:21" x14ac:dyDescent="0.2">
      <c r="A54" s="24"/>
      <c r="B54" s="25"/>
      <c r="C54" s="25"/>
      <c r="D54" s="26"/>
      <c r="E54" s="25"/>
      <c r="F54" s="25"/>
      <c r="G54" s="25"/>
      <c r="H54" s="25"/>
      <c r="I54" s="26"/>
      <c r="J54" s="25"/>
      <c r="K54" s="26"/>
      <c r="L54" s="25"/>
      <c r="M54" s="25"/>
      <c r="N54" s="25"/>
      <c r="O54" s="25"/>
      <c r="P54" s="25"/>
      <c r="Q54" s="25"/>
      <c r="R54" s="25"/>
      <c r="S54" s="25"/>
      <c r="T54" s="25"/>
      <c r="U54" s="27"/>
    </row>
    <row r="55" spans="1:21" x14ac:dyDescent="0.2">
      <c r="A55" s="24"/>
      <c r="B55" s="25"/>
      <c r="C55" s="244" t="s">
        <v>94</v>
      </c>
      <c r="D55" s="15"/>
      <c r="E55" s="246">
        <f>C50*K50*S50</f>
        <v>0</v>
      </c>
      <c r="F55" s="246"/>
      <c r="G55" s="247"/>
      <c r="K55" s="26"/>
      <c r="O55" s="25"/>
      <c r="P55" s="25"/>
      <c r="Q55" s="25"/>
      <c r="R55" s="25"/>
      <c r="S55" s="25"/>
      <c r="T55" s="25"/>
      <c r="U55" s="27"/>
    </row>
    <row r="56" spans="1:21" ht="17" thickBot="1" x14ac:dyDescent="0.25">
      <c r="A56" s="248"/>
      <c r="B56" s="147"/>
      <c r="C56" s="147"/>
      <c r="D56" s="148"/>
      <c r="E56" s="147"/>
      <c r="F56" s="147"/>
      <c r="G56" s="147"/>
      <c r="H56" s="147"/>
      <c r="I56" s="148"/>
      <c r="J56" s="147"/>
      <c r="K56" s="148"/>
      <c r="L56" s="147"/>
      <c r="M56" s="147"/>
      <c r="N56" s="147"/>
      <c r="O56" s="147"/>
      <c r="P56" s="147"/>
      <c r="Q56" s="147"/>
      <c r="R56" s="147"/>
      <c r="S56" s="147"/>
      <c r="T56" s="147"/>
      <c r="U56" s="149"/>
    </row>
    <row r="57" spans="1:21" x14ac:dyDescent="0.2">
      <c r="A57" s="24"/>
      <c r="B57" s="25" t="s">
        <v>95</v>
      </c>
      <c r="C57" s="25"/>
      <c r="D57" s="26"/>
      <c r="E57" s="25"/>
      <c r="F57" s="25"/>
      <c r="G57" s="25"/>
      <c r="H57" s="25"/>
      <c r="I57" s="26"/>
      <c r="J57" s="25"/>
      <c r="K57" s="26"/>
      <c r="L57" s="25"/>
      <c r="M57" s="25"/>
      <c r="N57" s="25"/>
      <c r="O57" s="25"/>
      <c r="P57" s="25"/>
      <c r="Q57" s="25"/>
      <c r="R57" s="25"/>
      <c r="S57" s="25"/>
      <c r="T57" s="25"/>
      <c r="U57" s="27"/>
    </row>
    <row r="58" spans="1:21" x14ac:dyDescent="0.2">
      <c r="A58" s="24"/>
      <c r="B58" s="25"/>
      <c r="C58" s="25"/>
      <c r="D58" s="26"/>
      <c r="E58" s="25"/>
      <c r="F58" s="25"/>
      <c r="G58" s="25"/>
      <c r="H58" s="25"/>
      <c r="I58" s="26"/>
      <c r="J58" s="25"/>
      <c r="K58" s="26"/>
      <c r="L58" s="25"/>
      <c r="M58" s="25"/>
      <c r="N58" s="25"/>
      <c r="O58" s="25"/>
      <c r="P58" s="25"/>
      <c r="Q58" s="25"/>
      <c r="R58" s="25"/>
      <c r="S58" s="25"/>
      <c r="T58" s="25"/>
      <c r="U58" s="27"/>
    </row>
    <row r="59" spans="1:21" x14ac:dyDescent="0.2">
      <c r="A59" s="249" t="s">
        <v>96</v>
      </c>
      <c r="B59" s="250"/>
      <c r="C59" s="250"/>
      <c r="D59" s="26"/>
      <c r="E59" s="25"/>
      <c r="F59" s="25"/>
      <c r="G59" s="25"/>
      <c r="H59" s="25"/>
      <c r="I59" s="26"/>
      <c r="J59" s="25"/>
      <c r="K59" s="26"/>
      <c r="L59" s="25"/>
      <c r="M59" s="25"/>
      <c r="N59" s="25"/>
      <c r="O59" s="25"/>
      <c r="P59" s="25"/>
      <c r="Q59" s="25"/>
      <c r="R59" s="25"/>
      <c r="S59" s="25"/>
      <c r="T59" s="25"/>
      <c r="U59" s="27"/>
    </row>
    <row r="60" spans="1:21" x14ac:dyDescent="0.2">
      <c r="A60" s="24"/>
      <c r="B60" s="25"/>
      <c r="C60" s="25"/>
      <c r="D60" s="26"/>
      <c r="E60" s="25"/>
      <c r="F60" s="25"/>
      <c r="G60" s="25"/>
      <c r="H60" s="25"/>
      <c r="I60" s="26"/>
      <c r="J60" s="25"/>
      <c r="K60" s="26"/>
      <c r="L60" s="25"/>
      <c r="M60" s="25"/>
      <c r="N60" s="25"/>
      <c r="O60" s="25"/>
      <c r="P60" s="25"/>
      <c r="Q60" s="25"/>
      <c r="R60" s="25"/>
      <c r="S60" s="25"/>
      <c r="T60" s="25"/>
      <c r="U60" s="27"/>
    </row>
    <row r="61" spans="1:21" x14ac:dyDescent="0.2">
      <c r="A61" s="24"/>
      <c r="B61" s="25" t="s">
        <v>97</v>
      </c>
      <c r="C61" s="25"/>
      <c r="D61" s="26"/>
      <c r="E61" s="25"/>
      <c r="F61" s="25"/>
      <c r="G61" s="25"/>
      <c r="H61" s="25"/>
      <c r="I61" s="26"/>
      <c r="J61" s="25"/>
      <c r="K61" s="26"/>
      <c r="L61" s="25"/>
      <c r="M61" s="25"/>
      <c r="N61" s="25" t="s">
        <v>98</v>
      </c>
      <c r="O61" s="25"/>
      <c r="P61" s="25"/>
      <c r="Q61" s="25"/>
      <c r="R61" s="25"/>
      <c r="S61" s="25"/>
      <c r="T61" s="25"/>
      <c r="U61" s="27"/>
    </row>
    <row r="62" spans="1:21" x14ac:dyDescent="0.2">
      <c r="A62" s="24"/>
      <c r="B62" s="25"/>
      <c r="C62" s="25"/>
      <c r="D62" s="26"/>
      <c r="E62" s="25"/>
      <c r="F62" s="25"/>
      <c r="G62" s="25"/>
      <c r="H62" s="25"/>
      <c r="I62" s="26"/>
      <c r="J62" s="25"/>
      <c r="K62" s="26"/>
      <c r="L62" s="25"/>
      <c r="M62" s="25"/>
      <c r="N62" s="25"/>
      <c r="O62" s="25"/>
      <c r="P62" s="25"/>
      <c r="Q62" s="25"/>
      <c r="R62" s="25"/>
      <c r="S62" s="25"/>
      <c r="T62" s="25"/>
      <c r="U62" s="27"/>
    </row>
    <row r="63" spans="1:21" x14ac:dyDescent="0.2">
      <c r="A63" s="24"/>
      <c r="B63" s="25"/>
      <c r="C63" s="25"/>
      <c r="D63" s="26"/>
      <c r="G63" s="25" t="s">
        <v>99</v>
      </c>
      <c r="H63" s="25"/>
      <c r="I63" s="26"/>
      <c r="J63" s="25"/>
      <c r="K63" s="26"/>
      <c r="L63" s="25"/>
      <c r="M63" s="25"/>
      <c r="N63" s="25"/>
      <c r="O63" s="25"/>
      <c r="P63" s="25"/>
      <c r="Q63" s="25"/>
      <c r="R63" s="25"/>
      <c r="S63" s="25"/>
      <c r="T63" s="25"/>
      <c r="U63" s="27"/>
    </row>
    <row r="64" spans="1:21" x14ac:dyDescent="0.2">
      <c r="A64" s="24"/>
      <c r="B64" s="25" t="s">
        <v>100</v>
      </c>
      <c r="C64" s="25"/>
      <c r="D64" s="26"/>
      <c r="E64" s="25"/>
      <c r="F64" s="25"/>
      <c r="G64" s="25"/>
      <c r="H64" s="25"/>
      <c r="I64" s="26"/>
      <c r="J64" s="25"/>
      <c r="K64" s="26"/>
      <c r="L64" s="25"/>
      <c r="M64" s="25"/>
      <c r="N64" s="25" t="s">
        <v>101</v>
      </c>
      <c r="O64" s="25"/>
      <c r="P64" s="25"/>
      <c r="Q64" s="25"/>
      <c r="R64" s="25"/>
      <c r="S64" s="25"/>
      <c r="T64" s="25"/>
      <c r="U64" s="27"/>
    </row>
    <row r="65" spans="1:21" x14ac:dyDescent="0.2">
      <c r="A65" s="24"/>
      <c r="B65" s="25"/>
      <c r="C65" s="25"/>
      <c r="D65" s="26"/>
      <c r="E65" s="25"/>
      <c r="F65" s="25"/>
      <c r="G65" s="25"/>
      <c r="H65" s="25"/>
      <c r="I65" s="26"/>
      <c r="J65" s="25"/>
      <c r="K65" s="26"/>
      <c r="L65" s="25"/>
      <c r="M65" s="25"/>
      <c r="N65" s="25"/>
      <c r="O65" s="25"/>
      <c r="P65" s="25"/>
      <c r="Q65" s="25"/>
      <c r="R65" s="25"/>
      <c r="S65" s="25"/>
      <c r="T65" s="25"/>
      <c r="U65" s="27"/>
    </row>
    <row r="66" spans="1:21" ht="17" thickBot="1" x14ac:dyDescent="0.25">
      <c r="A66" s="248"/>
      <c r="B66" s="147"/>
      <c r="C66" s="147"/>
      <c r="D66" s="148"/>
      <c r="E66" s="147"/>
      <c r="F66" s="147"/>
      <c r="G66" s="25"/>
      <c r="H66" s="25"/>
      <c r="I66" s="26"/>
      <c r="J66" s="25"/>
      <c r="K66" s="26"/>
      <c r="L66" s="25"/>
      <c r="M66" s="25"/>
      <c r="N66" s="147"/>
      <c r="O66" s="25"/>
      <c r="P66" s="25"/>
      <c r="Q66" s="147"/>
      <c r="R66" s="147"/>
      <c r="S66" s="147"/>
      <c r="T66" s="147"/>
      <c r="U66" s="27"/>
    </row>
    <row r="67" spans="1:21" x14ac:dyDescent="0.2">
      <c r="G67" s="197"/>
      <c r="H67" s="197"/>
      <c r="I67" s="218"/>
      <c r="J67" s="197"/>
      <c r="K67" s="218"/>
      <c r="L67" s="197"/>
      <c r="M67" s="197"/>
      <c r="O67" s="197"/>
      <c r="P67" s="197"/>
      <c r="U67" s="197"/>
    </row>
  </sheetData>
  <mergeCells count="94">
    <mergeCell ref="S50:T51"/>
    <mergeCell ref="E53:G53"/>
    <mergeCell ref="E55:G55"/>
    <mergeCell ref="B59:C59"/>
    <mergeCell ref="E44:G44"/>
    <mergeCell ref="S44:T44"/>
    <mergeCell ref="A46:B47"/>
    <mergeCell ref="K46:L47"/>
    <mergeCell ref="S46:T47"/>
    <mergeCell ref="A50:B51"/>
    <mergeCell ref="C50:C51"/>
    <mergeCell ref="H50:J51"/>
    <mergeCell ref="K50:L51"/>
    <mergeCell ref="N50:R51"/>
    <mergeCell ref="M40:O42"/>
    <mergeCell ref="P40:Q40"/>
    <mergeCell ref="R40:S40"/>
    <mergeCell ref="T40:U40"/>
    <mergeCell ref="P41:Q42"/>
    <mergeCell ref="R41:S42"/>
    <mergeCell ref="T41:U42"/>
    <mergeCell ref="A40:B41"/>
    <mergeCell ref="C40:C41"/>
    <mergeCell ref="D40:D41"/>
    <mergeCell ref="E40:G41"/>
    <mergeCell ref="J40:K42"/>
    <mergeCell ref="L40:L42"/>
    <mergeCell ref="A42:B43"/>
    <mergeCell ref="C42:C43"/>
    <mergeCell ref="D42:D43"/>
    <mergeCell ref="E42:G43"/>
    <mergeCell ref="D36:D37"/>
    <mergeCell ref="E36:G37"/>
    <mergeCell ref="A38:B39"/>
    <mergeCell ref="C38:C39"/>
    <mergeCell ref="D38:D39"/>
    <mergeCell ref="E38:G39"/>
    <mergeCell ref="U33:U34"/>
    <mergeCell ref="A34:B35"/>
    <mergeCell ref="C34:C35"/>
    <mergeCell ref="D34:D35"/>
    <mergeCell ref="E34:G35"/>
    <mergeCell ref="I35:I36"/>
    <mergeCell ref="T35:T36"/>
    <mergeCell ref="U35:U36"/>
    <mergeCell ref="A36:B37"/>
    <mergeCell ref="C36:C37"/>
    <mergeCell ref="A32:B33"/>
    <mergeCell ref="C32:C33"/>
    <mergeCell ref="D32:D33"/>
    <mergeCell ref="E32:G33"/>
    <mergeCell ref="I33:I34"/>
    <mergeCell ref="T33:T34"/>
    <mergeCell ref="I28:I29"/>
    <mergeCell ref="T28:T29"/>
    <mergeCell ref="U28:U29"/>
    <mergeCell ref="A30:B31"/>
    <mergeCell ref="C30:C31"/>
    <mergeCell ref="D30:D31"/>
    <mergeCell ref="E30:G31"/>
    <mergeCell ref="A26:B27"/>
    <mergeCell ref="C26:C27"/>
    <mergeCell ref="D26:D27"/>
    <mergeCell ref="E26:G27"/>
    <mergeCell ref="A28:B29"/>
    <mergeCell ref="C28:C29"/>
    <mergeCell ref="D28:D29"/>
    <mergeCell ref="E28:G29"/>
    <mergeCell ref="A22:B23"/>
    <mergeCell ref="C22:C23"/>
    <mergeCell ref="D22:D23"/>
    <mergeCell ref="E22:G23"/>
    <mergeCell ref="A24:B25"/>
    <mergeCell ref="C24:C25"/>
    <mergeCell ref="D24:D25"/>
    <mergeCell ref="E24:G25"/>
    <mergeCell ref="A19:B19"/>
    <mergeCell ref="E19:G19"/>
    <mergeCell ref="A20:B21"/>
    <mergeCell ref="C20:C21"/>
    <mergeCell ref="D20:D21"/>
    <mergeCell ref="E20:G21"/>
    <mergeCell ref="B6:C6"/>
    <mergeCell ref="A8:C8"/>
    <mergeCell ref="B9:C9"/>
    <mergeCell ref="B16:C16"/>
    <mergeCell ref="E16:E17"/>
    <mergeCell ref="B17:C17"/>
    <mergeCell ref="A1:U1"/>
    <mergeCell ref="A2:U2"/>
    <mergeCell ref="F3:H3"/>
    <mergeCell ref="J3:K3"/>
    <mergeCell ref="S3:T3"/>
    <mergeCell ref="A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2018-03-17T08:47:37Z</dcterms:created>
  <dcterms:modified xsi:type="dcterms:W3CDTF">2018-03-17T08:48:54Z</dcterms:modified>
</cp:coreProperties>
</file>